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dmin\Desktop\vbden_424_BQLQ_QLBVR\Trình Chủ tịch UBND tỉnh\"/>
    </mc:Choice>
  </mc:AlternateContent>
  <bookViews>
    <workbookView xWindow="-120" yWindow="-120" windowWidth="20730" windowHeight="11160" tabRatio="900" firstSheet="1" activeTab="1"/>
  </bookViews>
  <sheets>
    <sheet name="foxz" sheetId="6" state="veryHidden" r:id="rId1"/>
    <sheet name="KH" sheetId="26" r:id="rId2"/>
    <sheet name="GT1.Lương" sheetId="18" r:id="rId3"/>
    <sheet name="Phụ biểu 01" sheetId="28" r:id="rId4"/>
    <sheet name="Phụ biểu 02" sheetId="24" r:id="rId5"/>
    <sheet name="Phụ biểu 03" sheetId="14" r:id="rId6"/>
    <sheet name="Phụ biểu 04" sheetId="29" r:id="rId7"/>
    <sheet name="Phụ biểu 05" sheetId="30" r:id="rId8"/>
    <sheet name="Tính tiền" sheetId="2" r:id="rId9"/>
  </sheets>
  <definedNames>
    <definedName name="\0" localSheetId="2">#REF!</definedName>
    <definedName name="\0" localSheetId="1">#REF!</definedName>
    <definedName name="\0" localSheetId="3">#REF!</definedName>
    <definedName name="\0" localSheetId="6">#REF!</definedName>
    <definedName name="\0">#REF!</definedName>
    <definedName name="\d" localSheetId="2">#REF!</definedName>
    <definedName name="\d" localSheetId="1">#REF!</definedName>
    <definedName name="\d" localSheetId="3">#REF!</definedName>
    <definedName name="\d" localSheetId="6">#REF!</definedName>
    <definedName name="\d">#REF!</definedName>
    <definedName name="\e" localSheetId="2">#REF!</definedName>
    <definedName name="\e" localSheetId="1">#REF!</definedName>
    <definedName name="\e" localSheetId="3">#REF!</definedName>
    <definedName name="\e" localSheetId="6">#REF!</definedName>
    <definedName name="\e">#REF!</definedName>
    <definedName name="\f" localSheetId="2">#REF!</definedName>
    <definedName name="\f" localSheetId="1">#REF!</definedName>
    <definedName name="\f" localSheetId="3">#REF!</definedName>
    <definedName name="\f" localSheetId="6">#REF!</definedName>
    <definedName name="\f">#REF!</definedName>
    <definedName name="\g" localSheetId="2">#REF!</definedName>
    <definedName name="\g" localSheetId="1">#REF!</definedName>
    <definedName name="\g" localSheetId="3">#REF!</definedName>
    <definedName name="\g" localSheetId="6">#REF!</definedName>
    <definedName name="\g">#REF!</definedName>
    <definedName name="\h" localSheetId="2">#REF!</definedName>
    <definedName name="\h" localSheetId="1">#REF!</definedName>
    <definedName name="\h" localSheetId="3">#REF!</definedName>
    <definedName name="\h" localSheetId="6">#REF!</definedName>
    <definedName name="\h">#REF!</definedName>
    <definedName name="\i" localSheetId="2">#REF!</definedName>
    <definedName name="\i" localSheetId="1">#REF!</definedName>
    <definedName name="\i" localSheetId="3">#REF!</definedName>
    <definedName name="\i" localSheetId="6">#REF!</definedName>
    <definedName name="\i">#REF!</definedName>
    <definedName name="\j" localSheetId="2">#REF!</definedName>
    <definedName name="\j" localSheetId="1">#REF!</definedName>
    <definedName name="\j" localSheetId="3">#REF!</definedName>
    <definedName name="\j" localSheetId="6">#REF!</definedName>
    <definedName name="\j">#REF!</definedName>
    <definedName name="\k" localSheetId="2">#REF!</definedName>
    <definedName name="\k" localSheetId="1">#REF!</definedName>
    <definedName name="\k" localSheetId="3">#REF!</definedName>
    <definedName name="\k" localSheetId="6">#REF!</definedName>
    <definedName name="\k">#REF!</definedName>
    <definedName name="\l" localSheetId="2">#REF!</definedName>
    <definedName name="\l" localSheetId="1">#REF!</definedName>
    <definedName name="\l" localSheetId="3">#REF!</definedName>
    <definedName name="\l" localSheetId="6">#REF!</definedName>
    <definedName name="\l">#REF!</definedName>
    <definedName name="\m" localSheetId="2">#REF!</definedName>
    <definedName name="\m" localSheetId="1">#REF!</definedName>
    <definedName name="\m" localSheetId="3">#REF!</definedName>
    <definedName name="\m" localSheetId="6">#REF!</definedName>
    <definedName name="\m">#REF!</definedName>
    <definedName name="\n" localSheetId="2">#REF!</definedName>
    <definedName name="\n" localSheetId="1">#REF!</definedName>
    <definedName name="\n" localSheetId="3">#REF!</definedName>
    <definedName name="\n" localSheetId="6">#REF!</definedName>
    <definedName name="\n">#REF!</definedName>
    <definedName name="\o" localSheetId="2">#REF!</definedName>
    <definedName name="\o" localSheetId="1">#REF!</definedName>
    <definedName name="\o" localSheetId="3">#REF!</definedName>
    <definedName name="\o" localSheetId="6">#REF!</definedName>
    <definedName name="\o">#REF!</definedName>
    <definedName name="\z" localSheetId="2">#REF!</definedName>
    <definedName name="\z" localSheetId="1">#REF!</definedName>
    <definedName name="\z" localSheetId="3">#REF!</definedName>
    <definedName name="\z" localSheetId="6">#REF!</definedName>
    <definedName name="\z">#REF!</definedName>
    <definedName name="________NCL100" localSheetId="2">#REF!</definedName>
    <definedName name="________NCL100" localSheetId="1">#REF!</definedName>
    <definedName name="________NCL100" localSheetId="3">#REF!</definedName>
    <definedName name="________NCL100" localSheetId="6">#REF!</definedName>
    <definedName name="________NCL100">#REF!</definedName>
    <definedName name="________NCL200" localSheetId="2">#REF!</definedName>
    <definedName name="________NCL200" localSheetId="1">#REF!</definedName>
    <definedName name="________NCL200" localSheetId="3">#REF!</definedName>
    <definedName name="________NCL200" localSheetId="6">#REF!</definedName>
    <definedName name="________NCL200">#REF!</definedName>
    <definedName name="________NCL250" localSheetId="2">#REF!</definedName>
    <definedName name="________NCL250" localSheetId="1">#REF!</definedName>
    <definedName name="________NCL250" localSheetId="3">#REF!</definedName>
    <definedName name="________NCL250" localSheetId="6">#REF!</definedName>
    <definedName name="________NCL250">#REF!</definedName>
    <definedName name="________nin190" localSheetId="2">#REF!</definedName>
    <definedName name="________nin190" localSheetId="1">#REF!</definedName>
    <definedName name="________nin190" localSheetId="3">#REF!</definedName>
    <definedName name="________nin190" localSheetId="6">#REF!</definedName>
    <definedName name="________nin190">#REF!</definedName>
    <definedName name="________SN3" localSheetId="2">#REF!</definedName>
    <definedName name="________SN3" localSheetId="1">#REF!</definedName>
    <definedName name="________SN3" localSheetId="3">#REF!</definedName>
    <definedName name="________SN3" localSheetId="6">#REF!</definedName>
    <definedName name="________SN3">#REF!</definedName>
    <definedName name="________TL3" localSheetId="2">#REF!</definedName>
    <definedName name="________TL3" localSheetId="1">#REF!</definedName>
    <definedName name="________TL3" localSheetId="3">#REF!</definedName>
    <definedName name="________TL3" localSheetId="6">#REF!</definedName>
    <definedName name="________TL3">#REF!</definedName>
    <definedName name="________VL100" localSheetId="2">#REF!</definedName>
    <definedName name="________VL100" localSheetId="1">#REF!</definedName>
    <definedName name="________VL100" localSheetId="3">#REF!</definedName>
    <definedName name="________VL100" localSheetId="6">#REF!</definedName>
    <definedName name="________VL100">#REF!</definedName>
    <definedName name="________VL200" localSheetId="2">#REF!</definedName>
    <definedName name="________VL200" localSheetId="1">#REF!</definedName>
    <definedName name="________VL200" localSheetId="3">#REF!</definedName>
    <definedName name="________VL200" localSheetId="6">#REF!</definedName>
    <definedName name="________VL200">#REF!</definedName>
    <definedName name="________VL250" localSheetId="2">#REF!</definedName>
    <definedName name="________VL250" localSheetId="1">#REF!</definedName>
    <definedName name="________VL250" localSheetId="3">#REF!</definedName>
    <definedName name="________VL250" localSheetId="6">#REF!</definedName>
    <definedName name="________VL250">#REF!</definedName>
    <definedName name="_______A65700" localSheetId="2">#REF!</definedName>
    <definedName name="_______A65700" localSheetId="1">#REF!</definedName>
    <definedName name="_______A65700" localSheetId="3">#REF!</definedName>
    <definedName name="_______A65700" localSheetId="6">#REF!</definedName>
    <definedName name="_______A65700">#REF!</definedName>
    <definedName name="_______A65800" localSheetId="2">#REF!</definedName>
    <definedName name="_______A65800" localSheetId="1">#REF!</definedName>
    <definedName name="_______A65800" localSheetId="3">#REF!</definedName>
    <definedName name="_______A65800" localSheetId="6">#REF!</definedName>
    <definedName name="_______A65800">#REF!</definedName>
    <definedName name="_______A66000" localSheetId="2">#REF!</definedName>
    <definedName name="_______A66000" localSheetId="1">#REF!</definedName>
    <definedName name="_______A66000" localSheetId="3">#REF!</definedName>
    <definedName name="_______A66000" localSheetId="6">#REF!</definedName>
    <definedName name="_______A66000">#REF!</definedName>
    <definedName name="_______A67000" localSheetId="2">#REF!</definedName>
    <definedName name="_______A67000" localSheetId="1">#REF!</definedName>
    <definedName name="_______A67000" localSheetId="3">#REF!</definedName>
    <definedName name="_______A67000" localSheetId="6">#REF!</definedName>
    <definedName name="_______A67000">#REF!</definedName>
    <definedName name="_______A68000" localSheetId="2">#REF!</definedName>
    <definedName name="_______A68000" localSheetId="1">#REF!</definedName>
    <definedName name="_______A68000" localSheetId="3">#REF!</definedName>
    <definedName name="_______A68000" localSheetId="6">#REF!</definedName>
    <definedName name="_______A68000">#REF!</definedName>
    <definedName name="_______A70000" localSheetId="2">#REF!</definedName>
    <definedName name="_______A70000" localSheetId="1">#REF!</definedName>
    <definedName name="_______A70000" localSheetId="3">#REF!</definedName>
    <definedName name="_______A70000" localSheetId="6">#REF!</definedName>
    <definedName name="_______A70000">#REF!</definedName>
    <definedName name="_______A75000" localSheetId="2">#REF!</definedName>
    <definedName name="_______A75000" localSheetId="1">#REF!</definedName>
    <definedName name="_______A75000" localSheetId="3">#REF!</definedName>
    <definedName name="_______A75000" localSheetId="6">#REF!</definedName>
    <definedName name="_______A75000">#REF!</definedName>
    <definedName name="_______A85000" localSheetId="2">#REF!</definedName>
    <definedName name="_______A85000" localSheetId="1">#REF!</definedName>
    <definedName name="_______A85000" localSheetId="3">#REF!</definedName>
    <definedName name="_______A85000" localSheetId="6">#REF!</definedName>
    <definedName name="_______A85000">#REF!</definedName>
    <definedName name="_______abb91" localSheetId="2">#REF!</definedName>
    <definedName name="_______abb91" localSheetId="1">#REF!</definedName>
    <definedName name="_______abb91" localSheetId="3">#REF!</definedName>
    <definedName name="_______abb91" localSheetId="6">#REF!</definedName>
    <definedName name="_______abb91">#REF!</definedName>
    <definedName name="_______cao1" localSheetId="2">#REF!</definedName>
    <definedName name="_______cao1" localSheetId="1">#REF!</definedName>
    <definedName name="_______cao1" localSheetId="3">#REF!</definedName>
    <definedName name="_______cao1" localSheetId="6">#REF!</definedName>
    <definedName name="_______cao1">#REF!</definedName>
    <definedName name="_______cao2" localSheetId="2">#REF!</definedName>
    <definedName name="_______cao2" localSheetId="1">#REF!</definedName>
    <definedName name="_______cao2" localSheetId="3">#REF!</definedName>
    <definedName name="_______cao2" localSheetId="6">#REF!</definedName>
    <definedName name="_______cao2">#REF!</definedName>
    <definedName name="_______cao3" localSheetId="2">#REF!</definedName>
    <definedName name="_______cao3" localSheetId="1">#REF!</definedName>
    <definedName name="_______cao3" localSheetId="3">#REF!</definedName>
    <definedName name="_______cao3" localSheetId="6">#REF!</definedName>
    <definedName name="_______cao3">#REF!</definedName>
    <definedName name="_______cao4" localSheetId="2">#REF!</definedName>
    <definedName name="_______cao4" localSheetId="1">#REF!</definedName>
    <definedName name="_______cao4" localSheetId="3">#REF!</definedName>
    <definedName name="_______cao4" localSheetId="6">#REF!</definedName>
    <definedName name="_______cao4">#REF!</definedName>
    <definedName name="_______cao5" localSheetId="2">#REF!</definedName>
    <definedName name="_______cao5" localSheetId="1">#REF!</definedName>
    <definedName name="_______cao5" localSheetId="3">#REF!</definedName>
    <definedName name="_______cao5" localSheetId="6">#REF!</definedName>
    <definedName name="_______cao5">#REF!</definedName>
    <definedName name="_______cao6" localSheetId="2">#REF!</definedName>
    <definedName name="_______cao6" localSheetId="1">#REF!</definedName>
    <definedName name="_______cao6" localSheetId="3">#REF!</definedName>
    <definedName name="_______cao6" localSheetId="6">#REF!</definedName>
    <definedName name="_______cao6">#REF!</definedName>
    <definedName name="_______CON1" localSheetId="2">#REF!</definedName>
    <definedName name="_______CON1" localSheetId="1">#REF!</definedName>
    <definedName name="_______CON1" localSheetId="3">#REF!</definedName>
    <definedName name="_______CON1" localSheetId="6">#REF!</definedName>
    <definedName name="_______CON1">#REF!</definedName>
    <definedName name="_______CON2" localSheetId="2">#REF!</definedName>
    <definedName name="_______CON2" localSheetId="1">#REF!</definedName>
    <definedName name="_______CON2" localSheetId="3">#REF!</definedName>
    <definedName name="_______CON2" localSheetId="6">#REF!</definedName>
    <definedName name="_______CON2">#REF!</definedName>
    <definedName name="_______CT250" localSheetId="2">#REF!</definedName>
    <definedName name="_______CT250" localSheetId="1">#REF!</definedName>
    <definedName name="_______CT250" localSheetId="3">#REF!</definedName>
    <definedName name="_______CT250" localSheetId="6">#REF!</definedName>
    <definedName name="_______CT250">#REF!</definedName>
    <definedName name="_______dai1" localSheetId="2">#REF!</definedName>
    <definedName name="_______dai1" localSheetId="1">#REF!</definedName>
    <definedName name="_______dai1" localSheetId="3">#REF!</definedName>
    <definedName name="_______dai1" localSheetId="6">#REF!</definedName>
    <definedName name="_______dai1">#REF!</definedName>
    <definedName name="_______dai2" localSheetId="2">#REF!</definedName>
    <definedName name="_______dai2" localSheetId="1">#REF!</definedName>
    <definedName name="_______dai2" localSheetId="3">#REF!</definedName>
    <definedName name="_______dai2" localSheetId="6">#REF!</definedName>
    <definedName name="_______dai2">#REF!</definedName>
    <definedName name="_______dai3" localSheetId="2">#REF!</definedName>
    <definedName name="_______dai3" localSheetId="1">#REF!</definedName>
    <definedName name="_______dai3" localSheetId="3">#REF!</definedName>
    <definedName name="_______dai3" localSheetId="6">#REF!</definedName>
    <definedName name="_______dai3">#REF!</definedName>
    <definedName name="_______dai4" localSheetId="2">#REF!</definedName>
    <definedName name="_______dai4" localSheetId="1">#REF!</definedName>
    <definedName name="_______dai4" localSheetId="3">#REF!</definedName>
    <definedName name="_______dai4" localSheetId="6">#REF!</definedName>
    <definedName name="_______dai4">#REF!</definedName>
    <definedName name="_______dai5" localSheetId="2">#REF!</definedName>
    <definedName name="_______dai5" localSheetId="1">#REF!</definedName>
    <definedName name="_______dai5" localSheetId="3">#REF!</definedName>
    <definedName name="_______dai5" localSheetId="6">#REF!</definedName>
    <definedName name="_______dai5">#REF!</definedName>
    <definedName name="_______dai6" localSheetId="2">#REF!</definedName>
    <definedName name="_______dai6" localSheetId="1">#REF!</definedName>
    <definedName name="_______dai6" localSheetId="3">#REF!</definedName>
    <definedName name="_______dai6" localSheetId="6">#REF!</definedName>
    <definedName name="_______dai6">#REF!</definedName>
    <definedName name="_______dan1" localSheetId="2">#REF!</definedName>
    <definedName name="_______dan1" localSheetId="1">#REF!</definedName>
    <definedName name="_______dan1" localSheetId="3">#REF!</definedName>
    <definedName name="_______dan1" localSheetId="6">#REF!</definedName>
    <definedName name="_______dan1">#REF!</definedName>
    <definedName name="_______dan2" localSheetId="2">#REF!</definedName>
    <definedName name="_______dan2" localSheetId="1">#REF!</definedName>
    <definedName name="_______dan2" localSheetId="3">#REF!</definedName>
    <definedName name="_______dan2" localSheetId="6">#REF!</definedName>
    <definedName name="_______dan2">#REF!</definedName>
    <definedName name="_______ddn400" localSheetId="2">#REF!</definedName>
    <definedName name="_______ddn400" localSheetId="1">#REF!</definedName>
    <definedName name="_______ddn400" localSheetId="3">#REF!</definedName>
    <definedName name="_______ddn400" localSheetId="6">#REF!</definedName>
    <definedName name="_______ddn400">#REF!</definedName>
    <definedName name="_______ddn600" localSheetId="2">#REF!</definedName>
    <definedName name="_______ddn600" localSheetId="1">#REF!</definedName>
    <definedName name="_______ddn600" localSheetId="3">#REF!</definedName>
    <definedName name="_______ddn600" localSheetId="6">#REF!</definedName>
    <definedName name="_______ddn600">#REF!</definedName>
    <definedName name="_______dgt100" localSheetId="2">#REF!</definedName>
    <definedName name="_______dgt100" localSheetId="1">#REF!</definedName>
    <definedName name="_______dgt100" localSheetId="3">#REF!</definedName>
    <definedName name="_______dgt100" localSheetId="6">#REF!</definedName>
    <definedName name="_______dgt100">#REF!</definedName>
    <definedName name="_______MAC12" localSheetId="2">#REF!</definedName>
    <definedName name="_______MAC12" localSheetId="1">#REF!</definedName>
    <definedName name="_______MAC12" localSheetId="3">#REF!</definedName>
    <definedName name="_______MAC12" localSheetId="6">#REF!</definedName>
    <definedName name="_______MAC12">#REF!</definedName>
    <definedName name="_______MAC46" localSheetId="2">#REF!</definedName>
    <definedName name="_______MAC46" localSheetId="1">#REF!</definedName>
    <definedName name="_______MAC46" localSheetId="3">#REF!</definedName>
    <definedName name="_______MAC46" localSheetId="6">#REF!</definedName>
    <definedName name="_______MAC46">#REF!</definedName>
    <definedName name="_______NCL100" localSheetId="2">#REF!</definedName>
    <definedName name="_______NCL100" localSheetId="1">#REF!</definedName>
    <definedName name="_______NCL100" localSheetId="3">#REF!</definedName>
    <definedName name="_______NCL100" localSheetId="6">#REF!</definedName>
    <definedName name="_______NCL100">#REF!</definedName>
    <definedName name="_______NCL200" localSheetId="2">#REF!</definedName>
    <definedName name="_______NCL200" localSheetId="1">#REF!</definedName>
    <definedName name="_______NCL200" localSheetId="3">#REF!</definedName>
    <definedName name="_______NCL200" localSheetId="6">#REF!</definedName>
    <definedName name="_______NCL200">#REF!</definedName>
    <definedName name="_______NCL250" localSheetId="2">#REF!</definedName>
    <definedName name="_______NCL250" localSheetId="1">#REF!</definedName>
    <definedName name="_______NCL250" localSheetId="3">#REF!</definedName>
    <definedName name="_______NCL250" localSheetId="6">#REF!</definedName>
    <definedName name="_______NCL250">#REF!</definedName>
    <definedName name="_______nin190" localSheetId="2">#REF!</definedName>
    <definedName name="_______nin190" localSheetId="1">#REF!</definedName>
    <definedName name="_______nin190" localSheetId="3">#REF!</definedName>
    <definedName name="_______nin190" localSheetId="6">#REF!</definedName>
    <definedName name="_______nin190">#REF!</definedName>
    <definedName name="_______phi10" localSheetId="2">#REF!</definedName>
    <definedName name="_______phi10" localSheetId="1">#REF!</definedName>
    <definedName name="_______phi10" localSheetId="3">#REF!</definedName>
    <definedName name="_______phi10" localSheetId="6">#REF!</definedName>
    <definedName name="_______phi10">#REF!</definedName>
    <definedName name="_______phi12" localSheetId="2">#REF!</definedName>
    <definedName name="_______phi12" localSheetId="1">#REF!</definedName>
    <definedName name="_______phi12" localSheetId="3">#REF!</definedName>
    <definedName name="_______phi12" localSheetId="6">#REF!</definedName>
    <definedName name="_______phi12">#REF!</definedName>
    <definedName name="_______phi14" localSheetId="2">#REF!</definedName>
    <definedName name="_______phi14" localSheetId="1">#REF!</definedName>
    <definedName name="_______phi14" localSheetId="3">#REF!</definedName>
    <definedName name="_______phi14" localSheetId="6">#REF!</definedName>
    <definedName name="_______phi14">#REF!</definedName>
    <definedName name="_______phi16" localSheetId="2">#REF!</definedName>
    <definedName name="_______phi16" localSheetId="1">#REF!</definedName>
    <definedName name="_______phi16" localSheetId="3">#REF!</definedName>
    <definedName name="_______phi16" localSheetId="6">#REF!</definedName>
    <definedName name="_______phi16">#REF!</definedName>
    <definedName name="_______phi18" localSheetId="2">#REF!</definedName>
    <definedName name="_______phi18" localSheetId="1">#REF!</definedName>
    <definedName name="_______phi18" localSheetId="3">#REF!</definedName>
    <definedName name="_______phi18" localSheetId="6">#REF!</definedName>
    <definedName name="_______phi18">#REF!</definedName>
    <definedName name="_______phi20" localSheetId="2">#REF!</definedName>
    <definedName name="_______phi20" localSheetId="1">#REF!</definedName>
    <definedName name="_______phi20" localSheetId="3">#REF!</definedName>
    <definedName name="_______phi20" localSheetId="6">#REF!</definedName>
    <definedName name="_______phi20">#REF!</definedName>
    <definedName name="_______phi22" localSheetId="2">#REF!</definedName>
    <definedName name="_______phi22" localSheetId="1">#REF!</definedName>
    <definedName name="_______phi22" localSheetId="3">#REF!</definedName>
    <definedName name="_______phi22" localSheetId="6">#REF!</definedName>
    <definedName name="_______phi22">#REF!</definedName>
    <definedName name="_______phi25" localSheetId="2">#REF!</definedName>
    <definedName name="_______phi25" localSheetId="1">#REF!</definedName>
    <definedName name="_______phi25" localSheetId="3">#REF!</definedName>
    <definedName name="_______phi25" localSheetId="6">#REF!</definedName>
    <definedName name="_______phi25">#REF!</definedName>
    <definedName name="_______phi28" localSheetId="2">#REF!</definedName>
    <definedName name="_______phi28" localSheetId="1">#REF!</definedName>
    <definedName name="_______phi28" localSheetId="3">#REF!</definedName>
    <definedName name="_______phi28" localSheetId="6">#REF!</definedName>
    <definedName name="_______phi28">#REF!</definedName>
    <definedName name="_______phi6" localSheetId="2">#REF!</definedName>
    <definedName name="_______phi6" localSheetId="1">#REF!</definedName>
    <definedName name="_______phi6" localSheetId="3">#REF!</definedName>
    <definedName name="_______phi6" localSheetId="6">#REF!</definedName>
    <definedName name="_______phi6">#REF!</definedName>
    <definedName name="_______phi8" localSheetId="2">#REF!</definedName>
    <definedName name="_______phi8" localSheetId="1">#REF!</definedName>
    <definedName name="_______phi8" localSheetId="3">#REF!</definedName>
    <definedName name="_______phi8" localSheetId="6">#REF!</definedName>
    <definedName name="_______phi8">#REF!</definedName>
    <definedName name="_______sat10" localSheetId="2">#REF!</definedName>
    <definedName name="_______sat10" localSheetId="1">#REF!</definedName>
    <definedName name="_______sat10" localSheetId="3">#REF!</definedName>
    <definedName name="_______sat10" localSheetId="6">#REF!</definedName>
    <definedName name="_______sat10">#REF!</definedName>
    <definedName name="_______sat12" localSheetId="2">#REF!</definedName>
    <definedName name="_______sat12" localSheetId="1">#REF!</definedName>
    <definedName name="_______sat12" localSheetId="3">#REF!</definedName>
    <definedName name="_______sat12" localSheetId="6">#REF!</definedName>
    <definedName name="_______sat12">#REF!</definedName>
    <definedName name="_______sat14" localSheetId="2">#REF!</definedName>
    <definedName name="_______sat14" localSheetId="1">#REF!</definedName>
    <definedName name="_______sat14" localSheetId="3">#REF!</definedName>
    <definedName name="_______sat14" localSheetId="6">#REF!</definedName>
    <definedName name="_______sat14">#REF!</definedName>
    <definedName name="_______sat16" localSheetId="2">#REF!</definedName>
    <definedName name="_______sat16" localSheetId="1">#REF!</definedName>
    <definedName name="_______sat16" localSheetId="3">#REF!</definedName>
    <definedName name="_______sat16" localSheetId="6">#REF!</definedName>
    <definedName name="_______sat16">#REF!</definedName>
    <definedName name="_______sat20" localSheetId="2">#REF!</definedName>
    <definedName name="_______sat20" localSheetId="1">#REF!</definedName>
    <definedName name="_______sat20" localSheetId="3">#REF!</definedName>
    <definedName name="_______sat20" localSheetId="6">#REF!</definedName>
    <definedName name="_______sat20">#REF!</definedName>
    <definedName name="_______Sat27" localSheetId="2">#REF!</definedName>
    <definedName name="_______Sat27" localSheetId="1">#REF!</definedName>
    <definedName name="_______Sat27" localSheetId="3">#REF!</definedName>
    <definedName name="_______Sat27" localSheetId="6">#REF!</definedName>
    <definedName name="_______Sat27">#REF!</definedName>
    <definedName name="_______Sat6" localSheetId="2">#REF!</definedName>
    <definedName name="_______Sat6" localSheetId="1">#REF!</definedName>
    <definedName name="_______Sat6" localSheetId="3">#REF!</definedName>
    <definedName name="_______Sat6" localSheetId="6">#REF!</definedName>
    <definedName name="_______Sat6">#REF!</definedName>
    <definedName name="_______sat8" localSheetId="2">#REF!</definedName>
    <definedName name="_______sat8" localSheetId="1">#REF!</definedName>
    <definedName name="_______sat8" localSheetId="3">#REF!</definedName>
    <definedName name="_______sat8" localSheetId="6">#REF!</definedName>
    <definedName name="_______sat8">#REF!</definedName>
    <definedName name="_______sc1" localSheetId="2">#REF!</definedName>
    <definedName name="_______sc1" localSheetId="1">#REF!</definedName>
    <definedName name="_______sc1" localSheetId="3">#REF!</definedName>
    <definedName name="_______sc1" localSheetId="6">#REF!</definedName>
    <definedName name="_______sc1">#REF!</definedName>
    <definedName name="_______SC2" localSheetId="2">#REF!</definedName>
    <definedName name="_______SC2" localSheetId="1">#REF!</definedName>
    <definedName name="_______SC2" localSheetId="3">#REF!</definedName>
    <definedName name="_______SC2" localSheetId="6">#REF!</definedName>
    <definedName name="_______SC2">#REF!</definedName>
    <definedName name="_______sc3" localSheetId="2">#REF!</definedName>
    <definedName name="_______sc3" localSheetId="1">#REF!</definedName>
    <definedName name="_______sc3" localSheetId="3">#REF!</definedName>
    <definedName name="_______sc3" localSheetId="6">#REF!</definedName>
    <definedName name="_______sc3">#REF!</definedName>
    <definedName name="_______slg1" localSheetId="2">#REF!</definedName>
    <definedName name="_______slg1" localSheetId="1">#REF!</definedName>
    <definedName name="_______slg1" localSheetId="3">#REF!</definedName>
    <definedName name="_______slg1" localSheetId="6">#REF!</definedName>
    <definedName name="_______slg1">#REF!</definedName>
    <definedName name="_______slg2" localSheetId="2">#REF!</definedName>
    <definedName name="_______slg2" localSheetId="1">#REF!</definedName>
    <definedName name="_______slg2" localSheetId="3">#REF!</definedName>
    <definedName name="_______slg2" localSheetId="6">#REF!</definedName>
    <definedName name="_______slg2">#REF!</definedName>
    <definedName name="_______slg3" localSheetId="2">#REF!</definedName>
    <definedName name="_______slg3" localSheetId="1">#REF!</definedName>
    <definedName name="_______slg3" localSheetId="3">#REF!</definedName>
    <definedName name="_______slg3" localSheetId="6">#REF!</definedName>
    <definedName name="_______slg3">#REF!</definedName>
    <definedName name="_______slg4" localSheetId="2">#REF!</definedName>
    <definedName name="_______slg4" localSheetId="1">#REF!</definedName>
    <definedName name="_______slg4" localSheetId="3">#REF!</definedName>
    <definedName name="_______slg4" localSheetId="6">#REF!</definedName>
    <definedName name="_______slg4">#REF!</definedName>
    <definedName name="_______slg5" localSheetId="2">#REF!</definedName>
    <definedName name="_______slg5" localSheetId="1">#REF!</definedName>
    <definedName name="_______slg5" localSheetId="3">#REF!</definedName>
    <definedName name="_______slg5" localSheetId="6">#REF!</definedName>
    <definedName name="_______slg5">#REF!</definedName>
    <definedName name="_______slg6" localSheetId="2">#REF!</definedName>
    <definedName name="_______slg6" localSheetId="1">#REF!</definedName>
    <definedName name="_______slg6" localSheetId="3">#REF!</definedName>
    <definedName name="_______slg6" localSheetId="6">#REF!</definedName>
    <definedName name="_______slg6">#REF!</definedName>
    <definedName name="_______SN3" localSheetId="2">#REF!</definedName>
    <definedName name="_______SN3" localSheetId="1">#REF!</definedName>
    <definedName name="_______SN3" localSheetId="3">#REF!</definedName>
    <definedName name="_______SN3" localSheetId="6">#REF!</definedName>
    <definedName name="_______SN3">#REF!</definedName>
    <definedName name="_______th100" localSheetId="2">#REF!</definedName>
    <definedName name="_______th100" localSheetId="1">#REF!</definedName>
    <definedName name="_______th100" localSheetId="3">#REF!</definedName>
    <definedName name="_______th100" localSheetId="6">#REF!</definedName>
    <definedName name="_______th100">#REF!</definedName>
    <definedName name="_______TH160" localSheetId="2">#REF!</definedName>
    <definedName name="_______TH160" localSheetId="1">#REF!</definedName>
    <definedName name="_______TH160" localSheetId="3">#REF!</definedName>
    <definedName name="_______TH160" localSheetId="6">#REF!</definedName>
    <definedName name="_______TH160">#REF!</definedName>
    <definedName name="_______TL1" localSheetId="2">#REF!</definedName>
    <definedName name="_______TL1" localSheetId="1">#REF!</definedName>
    <definedName name="_______TL1" localSheetId="3">#REF!</definedName>
    <definedName name="_______TL1" localSheetId="6">#REF!</definedName>
    <definedName name="_______TL1">#REF!</definedName>
    <definedName name="_______TL2" localSheetId="2">#REF!</definedName>
    <definedName name="_______TL2" localSheetId="1">#REF!</definedName>
    <definedName name="_______TL2" localSheetId="3">#REF!</definedName>
    <definedName name="_______TL2" localSheetId="6">#REF!</definedName>
    <definedName name="_______TL2">#REF!</definedName>
    <definedName name="_______TL3" localSheetId="2">#REF!</definedName>
    <definedName name="_______TL3" localSheetId="1">#REF!</definedName>
    <definedName name="_______TL3" localSheetId="3">#REF!</definedName>
    <definedName name="_______TL3" localSheetId="6">#REF!</definedName>
    <definedName name="_______TL3">#REF!</definedName>
    <definedName name="_______TLA120" localSheetId="2">#REF!</definedName>
    <definedName name="_______TLA120" localSheetId="1">#REF!</definedName>
    <definedName name="_______TLA120" localSheetId="3">#REF!</definedName>
    <definedName name="_______TLA120" localSheetId="6">#REF!</definedName>
    <definedName name="_______TLA120">#REF!</definedName>
    <definedName name="_______TLA35" localSheetId="2">#REF!</definedName>
    <definedName name="_______TLA35" localSheetId="1">#REF!</definedName>
    <definedName name="_______TLA35" localSheetId="3">#REF!</definedName>
    <definedName name="_______TLA35" localSheetId="6">#REF!</definedName>
    <definedName name="_______TLA35">#REF!</definedName>
    <definedName name="_______TLA50" localSheetId="2">#REF!</definedName>
    <definedName name="_______TLA50" localSheetId="1">#REF!</definedName>
    <definedName name="_______TLA50" localSheetId="3">#REF!</definedName>
    <definedName name="_______TLA50" localSheetId="6">#REF!</definedName>
    <definedName name="_______TLA50">#REF!</definedName>
    <definedName name="_______TLA70" localSheetId="2">#REF!</definedName>
    <definedName name="_______TLA70" localSheetId="1">#REF!</definedName>
    <definedName name="_______TLA70" localSheetId="3">#REF!</definedName>
    <definedName name="_______TLA70" localSheetId="6">#REF!</definedName>
    <definedName name="_______TLA70">#REF!</definedName>
    <definedName name="_______TLA95" localSheetId="2">#REF!</definedName>
    <definedName name="_______TLA95" localSheetId="1">#REF!</definedName>
    <definedName name="_______TLA95" localSheetId="3">#REF!</definedName>
    <definedName name="_______TLA95" localSheetId="6">#REF!</definedName>
    <definedName name="_______TLA95">#REF!</definedName>
    <definedName name="_______TR250" localSheetId="2">#REF!</definedName>
    <definedName name="_______TR250" localSheetId="1">#REF!</definedName>
    <definedName name="_______TR250" localSheetId="3">#REF!</definedName>
    <definedName name="_______TR250" localSheetId="6">#REF!</definedName>
    <definedName name="_______TR250">#REF!</definedName>
    <definedName name="_______tr375" localSheetId="2">#REF!</definedName>
    <definedName name="_______tr375" localSheetId="1">#REF!</definedName>
    <definedName name="_______tr375" localSheetId="3">#REF!</definedName>
    <definedName name="_______tr375" localSheetId="6">#REF!</definedName>
    <definedName name="_______tr375">#REF!</definedName>
    <definedName name="_______tz593" localSheetId="2">#REF!</definedName>
    <definedName name="_______tz593" localSheetId="1">#REF!</definedName>
    <definedName name="_______tz593" localSheetId="3">#REF!</definedName>
    <definedName name="_______tz593" localSheetId="6">#REF!</definedName>
    <definedName name="_______tz593">#REF!</definedName>
    <definedName name="_______VL100" localSheetId="2">#REF!</definedName>
    <definedName name="_______VL100" localSheetId="1">#REF!</definedName>
    <definedName name="_______VL100" localSheetId="3">#REF!</definedName>
    <definedName name="_______VL100" localSheetId="6">#REF!</definedName>
    <definedName name="_______VL100">#REF!</definedName>
    <definedName name="_______VL200" localSheetId="2">#REF!</definedName>
    <definedName name="_______VL200" localSheetId="1">#REF!</definedName>
    <definedName name="_______VL200" localSheetId="3">#REF!</definedName>
    <definedName name="_______VL200" localSheetId="6">#REF!</definedName>
    <definedName name="_______VL200">#REF!</definedName>
    <definedName name="_______VL250" localSheetId="2">#REF!</definedName>
    <definedName name="_______VL250" localSheetId="1">#REF!</definedName>
    <definedName name="_______VL250" localSheetId="3">#REF!</definedName>
    <definedName name="_______VL250" localSheetId="6">#REF!</definedName>
    <definedName name="_______VL250">#REF!</definedName>
    <definedName name="______cao1" localSheetId="2">#REF!</definedName>
    <definedName name="______cao1" localSheetId="1">#REF!</definedName>
    <definedName name="______cao1" localSheetId="3">#REF!</definedName>
    <definedName name="______cao1" localSheetId="6">#REF!</definedName>
    <definedName name="______cao1">#REF!</definedName>
    <definedName name="______cao2" localSheetId="2">#REF!</definedName>
    <definedName name="______cao2" localSheetId="1">#REF!</definedName>
    <definedName name="______cao2" localSheetId="3">#REF!</definedName>
    <definedName name="______cao2" localSheetId="6">#REF!</definedName>
    <definedName name="______cao2">#REF!</definedName>
    <definedName name="______cao3" localSheetId="2">#REF!</definedName>
    <definedName name="______cao3" localSheetId="1">#REF!</definedName>
    <definedName name="______cao3" localSheetId="3">#REF!</definedName>
    <definedName name="______cao3" localSheetId="6">#REF!</definedName>
    <definedName name="______cao3">#REF!</definedName>
    <definedName name="______cao4" localSheetId="2">#REF!</definedName>
    <definedName name="______cao4" localSheetId="1">#REF!</definedName>
    <definedName name="______cao4" localSheetId="3">#REF!</definedName>
    <definedName name="______cao4" localSheetId="6">#REF!</definedName>
    <definedName name="______cao4">#REF!</definedName>
    <definedName name="______cao5" localSheetId="2">#REF!</definedName>
    <definedName name="______cao5" localSheetId="1">#REF!</definedName>
    <definedName name="______cao5" localSheetId="3">#REF!</definedName>
    <definedName name="______cao5" localSheetId="6">#REF!</definedName>
    <definedName name="______cao5">#REF!</definedName>
    <definedName name="______cao6" localSheetId="2">#REF!</definedName>
    <definedName name="______cao6" localSheetId="1">#REF!</definedName>
    <definedName name="______cao6" localSheetId="3">#REF!</definedName>
    <definedName name="______cao6" localSheetId="6">#REF!</definedName>
    <definedName name="______cao6">#REF!</definedName>
    <definedName name="______CON1" localSheetId="2">#REF!</definedName>
    <definedName name="______CON1" localSheetId="1">#REF!</definedName>
    <definedName name="______CON1" localSheetId="3">#REF!</definedName>
    <definedName name="______CON1" localSheetId="6">#REF!</definedName>
    <definedName name="______CON1">#REF!</definedName>
    <definedName name="______CON2" localSheetId="2">#REF!</definedName>
    <definedName name="______CON2" localSheetId="1">#REF!</definedName>
    <definedName name="______CON2" localSheetId="3">#REF!</definedName>
    <definedName name="______CON2" localSheetId="6">#REF!</definedName>
    <definedName name="______CON2">#REF!</definedName>
    <definedName name="______dai1" localSheetId="2">#REF!</definedName>
    <definedName name="______dai1" localSheetId="1">#REF!</definedName>
    <definedName name="______dai1" localSheetId="3">#REF!</definedName>
    <definedName name="______dai1" localSheetId="6">#REF!</definedName>
    <definedName name="______dai1">#REF!</definedName>
    <definedName name="______dai2" localSheetId="2">#REF!</definedName>
    <definedName name="______dai2" localSheetId="1">#REF!</definedName>
    <definedName name="______dai2" localSheetId="3">#REF!</definedName>
    <definedName name="______dai2" localSheetId="6">#REF!</definedName>
    <definedName name="______dai2">#REF!</definedName>
    <definedName name="______dai3" localSheetId="2">#REF!</definedName>
    <definedName name="______dai3" localSheetId="1">#REF!</definedName>
    <definedName name="______dai3" localSheetId="3">#REF!</definedName>
    <definedName name="______dai3" localSheetId="6">#REF!</definedName>
    <definedName name="______dai3">#REF!</definedName>
    <definedName name="______dai4" localSheetId="2">#REF!</definedName>
    <definedName name="______dai4" localSheetId="1">#REF!</definedName>
    <definedName name="______dai4" localSheetId="3">#REF!</definedName>
    <definedName name="______dai4" localSheetId="6">#REF!</definedName>
    <definedName name="______dai4">#REF!</definedName>
    <definedName name="______dai5" localSheetId="2">#REF!</definedName>
    <definedName name="______dai5" localSheetId="1">#REF!</definedName>
    <definedName name="______dai5" localSheetId="3">#REF!</definedName>
    <definedName name="______dai5" localSheetId="6">#REF!</definedName>
    <definedName name="______dai5">#REF!</definedName>
    <definedName name="______dai6" localSheetId="2">#REF!</definedName>
    <definedName name="______dai6" localSheetId="1">#REF!</definedName>
    <definedName name="______dai6" localSheetId="3">#REF!</definedName>
    <definedName name="______dai6" localSheetId="6">#REF!</definedName>
    <definedName name="______dai6">#REF!</definedName>
    <definedName name="______dan1" localSheetId="2">#REF!</definedName>
    <definedName name="______dan1" localSheetId="1">#REF!</definedName>
    <definedName name="______dan1" localSheetId="3">#REF!</definedName>
    <definedName name="______dan1" localSheetId="6">#REF!</definedName>
    <definedName name="______dan1">#REF!</definedName>
    <definedName name="______dan2" localSheetId="2">#REF!</definedName>
    <definedName name="______dan2" localSheetId="1">#REF!</definedName>
    <definedName name="______dan2" localSheetId="3">#REF!</definedName>
    <definedName name="______dan2" localSheetId="6">#REF!</definedName>
    <definedName name="______dan2">#REF!</definedName>
    <definedName name="______ddn400" localSheetId="2">#REF!</definedName>
    <definedName name="______ddn400" localSheetId="1">#REF!</definedName>
    <definedName name="______ddn400" localSheetId="3">#REF!</definedName>
    <definedName name="______ddn400" localSheetId="6">#REF!</definedName>
    <definedName name="______ddn400">#REF!</definedName>
    <definedName name="______ddn600" localSheetId="2">#REF!</definedName>
    <definedName name="______ddn600" localSheetId="1">#REF!</definedName>
    <definedName name="______ddn600" localSheetId="3">#REF!</definedName>
    <definedName name="______ddn600" localSheetId="6">#REF!</definedName>
    <definedName name="______ddn600">#REF!</definedName>
    <definedName name="______MAC12" localSheetId="2">#REF!</definedName>
    <definedName name="______MAC12" localSheetId="1">#REF!</definedName>
    <definedName name="______MAC12" localSheetId="3">#REF!</definedName>
    <definedName name="______MAC12" localSheetId="6">#REF!</definedName>
    <definedName name="______MAC12">#REF!</definedName>
    <definedName name="______MAC46" localSheetId="2">#REF!</definedName>
    <definedName name="______MAC46" localSheetId="1">#REF!</definedName>
    <definedName name="______MAC46" localSheetId="3">#REF!</definedName>
    <definedName name="______MAC46" localSheetId="6">#REF!</definedName>
    <definedName name="______MAC46">#REF!</definedName>
    <definedName name="______NCL100" localSheetId="2">#REF!</definedName>
    <definedName name="______NCL100" localSheetId="1">#REF!</definedName>
    <definedName name="______NCL100" localSheetId="3">#REF!</definedName>
    <definedName name="______NCL100" localSheetId="6">#REF!</definedName>
    <definedName name="______NCL100">#REF!</definedName>
    <definedName name="______NCL200" localSheetId="2">#REF!</definedName>
    <definedName name="______NCL200" localSheetId="1">#REF!</definedName>
    <definedName name="______NCL200" localSheetId="3">#REF!</definedName>
    <definedName name="______NCL200" localSheetId="6">#REF!</definedName>
    <definedName name="______NCL200">#REF!</definedName>
    <definedName name="______NCL250" localSheetId="2">#REF!</definedName>
    <definedName name="______NCL250" localSheetId="1">#REF!</definedName>
    <definedName name="______NCL250" localSheetId="3">#REF!</definedName>
    <definedName name="______NCL250" localSheetId="6">#REF!</definedName>
    <definedName name="______NCL250">#REF!</definedName>
    <definedName name="______NET2" localSheetId="2">#REF!</definedName>
    <definedName name="______NET2" localSheetId="1">#REF!</definedName>
    <definedName name="______NET2" localSheetId="3">#REF!</definedName>
    <definedName name="______NET2" localSheetId="6">#REF!</definedName>
    <definedName name="______NET2">#REF!</definedName>
    <definedName name="______nin190" localSheetId="2">#REF!</definedName>
    <definedName name="______nin190" localSheetId="1">#REF!</definedName>
    <definedName name="______nin190" localSheetId="3">#REF!</definedName>
    <definedName name="______nin190" localSheetId="6">#REF!</definedName>
    <definedName name="______nin190">#REF!</definedName>
    <definedName name="______phi10" localSheetId="2">#REF!</definedName>
    <definedName name="______phi10" localSheetId="1">#REF!</definedName>
    <definedName name="______phi10" localSheetId="3">#REF!</definedName>
    <definedName name="______phi10" localSheetId="6">#REF!</definedName>
    <definedName name="______phi10">#REF!</definedName>
    <definedName name="______phi12" localSheetId="2">#REF!</definedName>
    <definedName name="______phi12" localSheetId="1">#REF!</definedName>
    <definedName name="______phi12" localSheetId="3">#REF!</definedName>
    <definedName name="______phi12" localSheetId="6">#REF!</definedName>
    <definedName name="______phi12">#REF!</definedName>
    <definedName name="______phi14" localSheetId="2">#REF!</definedName>
    <definedName name="______phi14" localSheetId="1">#REF!</definedName>
    <definedName name="______phi14" localSheetId="3">#REF!</definedName>
    <definedName name="______phi14" localSheetId="6">#REF!</definedName>
    <definedName name="______phi14">#REF!</definedName>
    <definedName name="______phi16" localSheetId="2">#REF!</definedName>
    <definedName name="______phi16" localSheetId="1">#REF!</definedName>
    <definedName name="______phi16" localSheetId="3">#REF!</definedName>
    <definedName name="______phi16" localSheetId="6">#REF!</definedName>
    <definedName name="______phi16">#REF!</definedName>
    <definedName name="______phi18" localSheetId="2">#REF!</definedName>
    <definedName name="______phi18" localSheetId="1">#REF!</definedName>
    <definedName name="______phi18" localSheetId="3">#REF!</definedName>
    <definedName name="______phi18" localSheetId="6">#REF!</definedName>
    <definedName name="______phi18">#REF!</definedName>
    <definedName name="______phi20" localSheetId="2">#REF!</definedName>
    <definedName name="______phi20" localSheetId="1">#REF!</definedName>
    <definedName name="______phi20" localSheetId="3">#REF!</definedName>
    <definedName name="______phi20" localSheetId="6">#REF!</definedName>
    <definedName name="______phi20">#REF!</definedName>
    <definedName name="______phi22" localSheetId="2">#REF!</definedName>
    <definedName name="______phi22" localSheetId="1">#REF!</definedName>
    <definedName name="______phi22" localSheetId="3">#REF!</definedName>
    <definedName name="______phi22" localSheetId="6">#REF!</definedName>
    <definedName name="______phi22">#REF!</definedName>
    <definedName name="______phi25" localSheetId="2">#REF!</definedName>
    <definedName name="______phi25" localSheetId="1">#REF!</definedName>
    <definedName name="______phi25" localSheetId="3">#REF!</definedName>
    <definedName name="______phi25" localSheetId="6">#REF!</definedName>
    <definedName name="______phi25">#REF!</definedName>
    <definedName name="______phi28" localSheetId="2">#REF!</definedName>
    <definedName name="______phi28" localSheetId="1">#REF!</definedName>
    <definedName name="______phi28" localSheetId="3">#REF!</definedName>
    <definedName name="______phi28" localSheetId="6">#REF!</definedName>
    <definedName name="______phi28">#REF!</definedName>
    <definedName name="______phi6" localSheetId="2">#REF!</definedName>
    <definedName name="______phi6" localSheetId="1">#REF!</definedName>
    <definedName name="______phi6" localSheetId="3">#REF!</definedName>
    <definedName name="______phi6" localSheetId="6">#REF!</definedName>
    <definedName name="______phi6">#REF!</definedName>
    <definedName name="______phi8" localSheetId="2">#REF!</definedName>
    <definedName name="______phi8" localSheetId="1">#REF!</definedName>
    <definedName name="______phi8" localSheetId="3">#REF!</definedName>
    <definedName name="______phi8" localSheetId="6">#REF!</definedName>
    <definedName name="______phi8">#REF!</definedName>
    <definedName name="______Sat27" localSheetId="2">#REF!</definedName>
    <definedName name="______Sat27" localSheetId="1">#REF!</definedName>
    <definedName name="______Sat27" localSheetId="3">#REF!</definedName>
    <definedName name="______Sat27" localSheetId="6">#REF!</definedName>
    <definedName name="______Sat27">#REF!</definedName>
    <definedName name="______Sat6" localSheetId="2">#REF!</definedName>
    <definedName name="______Sat6" localSheetId="1">#REF!</definedName>
    <definedName name="______Sat6" localSheetId="3">#REF!</definedName>
    <definedName name="______Sat6" localSheetId="6">#REF!</definedName>
    <definedName name="______Sat6">#REF!</definedName>
    <definedName name="______sc1" localSheetId="2">#REF!</definedName>
    <definedName name="______sc1" localSheetId="1">#REF!</definedName>
    <definedName name="______sc1" localSheetId="3">#REF!</definedName>
    <definedName name="______sc1" localSheetId="6">#REF!</definedName>
    <definedName name="______sc1">#REF!</definedName>
    <definedName name="______SC2" localSheetId="2">#REF!</definedName>
    <definedName name="______SC2" localSheetId="1">#REF!</definedName>
    <definedName name="______SC2" localSheetId="3">#REF!</definedName>
    <definedName name="______SC2" localSheetId="6">#REF!</definedName>
    <definedName name="______SC2">#REF!</definedName>
    <definedName name="______sc3" localSheetId="2">#REF!</definedName>
    <definedName name="______sc3" localSheetId="1">#REF!</definedName>
    <definedName name="______sc3" localSheetId="3">#REF!</definedName>
    <definedName name="______sc3" localSheetId="6">#REF!</definedName>
    <definedName name="______sc3">#REF!</definedName>
    <definedName name="______slg1" localSheetId="2">#REF!</definedName>
    <definedName name="______slg1" localSheetId="1">#REF!</definedName>
    <definedName name="______slg1" localSheetId="3">#REF!</definedName>
    <definedName name="______slg1" localSheetId="6">#REF!</definedName>
    <definedName name="______slg1">#REF!</definedName>
    <definedName name="______slg2" localSheetId="2">#REF!</definedName>
    <definedName name="______slg2" localSheetId="1">#REF!</definedName>
    <definedName name="______slg2" localSheetId="3">#REF!</definedName>
    <definedName name="______slg2" localSheetId="6">#REF!</definedName>
    <definedName name="______slg2">#REF!</definedName>
    <definedName name="______slg3" localSheetId="2">#REF!</definedName>
    <definedName name="______slg3" localSheetId="1">#REF!</definedName>
    <definedName name="______slg3" localSheetId="3">#REF!</definedName>
    <definedName name="______slg3" localSheetId="6">#REF!</definedName>
    <definedName name="______slg3">#REF!</definedName>
    <definedName name="______slg4" localSheetId="2">#REF!</definedName>
    <definedName name="______slg4" localSheetId="1">#REF!</definedName>
    <definedName name="______slg4" localSheetId="3">#REF!</definedName>
    <definedName name="______slg4" localSheetId="6">#REF!</definedName>
    <definedName name="______slg4">#REF!</definedName>
    <definedName name="______slg5" localSheetId="2">#REF!</definedName>
    <definedName name="______slg5" localSheetId="1">#REF!</definedName>
    <definedName name="______slg5" localSheetId="3">#REF!</definedName>
    <definedName name="______slg5" localSheetId="6">#REF!</definedName>
    <definedName name="______slg5">#REF!</definedName>
    <definedName name="______slg6" localSheetId="2">#REF!</definedName>
    <definedName name="______slg6" localSheetId="1">#REF!</definedName>
    <definedName name="______slg6" localSheetId="3">#REF!</definedName>
    <definedName name="______slg6" localSheetId="6">#REF!</definedName>
    <definedName name="______slg6">#REF!</definedName>
    <definedName name="______SN3" localSheetId="2">#REF!</definedName>
    <definedName name="______SN3" localSheetId="1">#REF!</definedName>
    <definedName name="______SN3" localSheetId="3">#REF!</definedName>
    <definedName name="______SN3" localSheetId="6">#REF!</definedName>
    <definedName name="______SN3">#REF!</definedName>
    <definedName name="______TL1" localSheetId="2">#REF!</definedName>
    <definedName name="______TL1" localSheetId="1">#REF!</definedName>
    <definedName name="______TL1" localSheetId="3">#REF!</definedName>
    <definedName name="______TL1" localSheetId="6">#REF!</definedName>
    <definedName name="______TL1">#REF!</definedName>
    <definedName name="______TL2" localSheetId="2">#REF!</definedName>
    <definedName name="______TL2" localSheetId="1">#REF!</definedName>
    <definedName name="______TL2" localSheetId="3">#REF!</definedName>
    <definedName name="______TL2" localSheetId="6">#REF!</definedName>
    <definedName name="______TL2">#REF!</definedName>
    <definedName name="______TL3" localSheetId="2">#REF!</definedName>
    <definedName name="______TL3" localSheetId="1">#REF!</definedName>
    <definedName name="______TL3" localSheetId="3">#REF!</definedName>
    <definedName name="______TL3" localSheetId="6">#REF!</definedName>
    <definedName name="______TL3">#REF!</definedName>
    <definedName name="______TLA120" localSheetId="2">#REF!</definedName>
    <definedName name="______TLA120" localSheetId="1">#REF!</definedName>
    <definedName name="______TLA120" localSheetId="3">#REF!</definedName>
    <definedName name="______TLA120" localSheetId="6">#REF!</definedName>
    <definedName name="______TLA120">#REF!</definedName>
    <definedName name="______TLA35" localSheetId="2">#REF!</definedName>
    <definedName name="______TLA35" localSheetId="1">#REF!</definedName>
    <definedName name="______TLA35" localSheetId="3">#REF!</definedName>
    <definedName name="______TLA35" localSheetId="6">#REF!</definedName>
    <definedName name="______TLA35">#REF!</definedName>
    <definedName name="______TLA50" localSheetId="2">#REF!</definedName>
    <definedName name="______TLA50" localSheetId="1">#REF!</definedName>
    <definedName name="______TLA50" localSheetId="3">#REF!</definedName>
    <definedName name="______TLA50" localSheetId="6">#REF!</definedName>
    <definedName name="______TLA50">#REF!</definedName>
    <definedName name="______TLA70" localSheetId="2">#REF!</definedName>
    <definedName name="______TLA70" localSheetId="1">#REF!</definedName>
    <definedName name="______TLA70" localSheetId="3">#REF!</definedName>
    <definedName name="______TLA70" localSheetId="6">#REF!</definedName>
    <definedName name="______TLA70">#REF!</definedName>
    <definedName name="______TLA95" localSheetId="2">#REF!</definedName>
    <definedName name="______TLA95" localSheetId="1">#REF!</definedName>
    <definedName name="______TLA95" localSheetId="3">#REF!</definedName>
    <definedName name="______TLA95" localSheetId="6">#REF!</definedName>
    <definedName name="______TLA95">#REF!</definedName>
    <definedName name="______tz593" localSheetId="2">#REF!</definedName>
    <definedName name="______tz593" localSheetId="1">#REF!</definedName>
    <definedName name="______tz593" localSheetId="3">#REF!</definedName>
    <definedName name="______tz593" localSheetId="6">#REF!</definedName>
    <definedName name="______tz593">#REF!</definedName>
    <definedName name="______VL100" localSheetId="2">#REF!</definedName>
    <definedName name="______VL100" localSheetId="1">#REF!</definedName>
    <definedName name="______VL100" localSheetId="3">#REF!</definedName>
    <definedName name="______VL100" localSheetId="6">#REF!</definedName>
    <definedName name="______VL100">#REF!</definedName>
    <definedName name="______VL200" localSheetId="2">#REF!</definedName>
    <definedName name="______VL200" localSheetId="1">#REF!</definedName>
    <definedName name="______VL200" localSheetId="3">#REF!</definedName>
    <definedName name="______VL200" localSheetId="6">#REF!</definedName>
    <definedName name="______VL200">#REF!</definedName>
    <definedName name="______VL250" localSheetId="2">#REF!</definedName>
    <definedName name="______VL250" localSheetId="1">#REF!</definedName>
    <definedName name="______VL250" localSheetId="3">#REF!</definedName>
    <definedName name="______VL250" localSheetId="6">#REF!</definedName>
    <definedName name="______VL250">#REF!</definedName>
    <definedName name="_____A65700" localSheetId="2">#REF!</definedName>
    <definedName name="_____A65700" localSheetId="1">#REF!</definedName>
    <definedName name="_____A65700" localSheetId="3">#REF!</definedName>
    <definedName name="_____A65700" localSheetId="6">#REF!</definedName>
    <definedName name="_____A65700">#REF!</definedName>
    <definedName name="_____A65800" localSheetId="2">#REF!</definedName>
    <definedName name="_____A65800" localSheetId="1">#REF!</definedName>
    <definedName name="_____A65800" localSheetId="3">#REF!</definedName>
    <definedName name="_____A65800" localSheetId="6">#REF!</definedName>
    <definedName name="_____A65800">#REF!</definedName>
    <definedName name="_____A66000" localSheetId="2">#REF!</definedName>
    <definedName name="_____A66000" localSheetId="1">#REF!</definedName>
    <definedName name="_____A66000" localSheetId="3">#REF!</definedName>
    <definedName name="_____A66000" localSheetId="6">#REF!</definedName>
    <definedName name="_____A66000">#REF!</definedName>
    <definedName name="_____A67000" localSheetId="2">#REF!</definedName>
    <definedName name="_____A67000" localSheetId="1">#REF!</definedName>
    <definedName name="_____A67000" localSheetId="3">#REF!</definedName>
    <definedName name="_____A67000" localSheetId="6">#REF!</definedName>
    <definedName name="_____A67000">#REF!</definedName>
    <definedName name="_____A68000" localSheetId="2">#REF!</definedName>
    <definedName name="_____A68000" localSheetId="1">#REF!</definedName>
    <definedName name="_____A68000" localSheetId="3">#REF!</definedName>
    <definedName name="_____A68000" localSheetId="6">#REF!</definedName>
    <definedName name="_____A68000">#REF!</definedName>
    <definedName name="_____A70000" localSheetId="2">#REF!</definedName>
    <definedName name="_____A70000" localSheetId="1">#REF!</definedName>
    <definedName name="_____A70000" localSheetId="3">#REF!</definedName>
    <definedName name="_____A70000" localSheetId="6">#REF!</definedName>
    <definedName name="_____A70000">#REF!</definedName>
    <definedName name="_____A75000" localSheetId="2">#REF!</definedName>
    <definedName name="_____A75000" localSheetId="1">#REF!</definedName>
    <definedName name="_____A75000" localSheetId="3">#REF!</definedName>
    <definedName name="_____A75000" localSheetId="6">#REF!</definedName>
    <definedName name="_____A75000">#REF!</definedName>
    <definedName name="_____A85000" localSheetId="2">#REF!</definedName>
    <definedName name="_____A85000" localSheetId="1">#REF!</definedName>
    <definedName name="_____A85000" localSheetId="3">#REF!</definedName>
    <definedName name="_____A85000" localSheetId="6">#REF!</definedName>
    <definedName name="_____A85000">#REF!</definedName>
    <definedName name="_____abb91" localSheetId="2">#REF!</definedName>
    <definedName name="_____abb91" localSheetId="1">#REF!</definedName>
    <definedName name="_____abb91" localSheetId="3">#REF!</definedName>
    <definedName name="_____abb91" localSheetId="6">#REF!</definedName>
    <definedName name="_____abb91">#REF!</definedName>
    <definedName name="_____cao1" localSheetId="2">#REF!</definedName>
    <definedName name="_____cao1" localSheetId="1">#REF!</definedName>
    <definedName name="_____cao1" localSheetId="3">#REF!</definedName>
    <definedName name="_____cao1" localSheetId="6">#REF!</definedName>
    <definedName name="_____cao1">#REF!</definedName>
    <definedName name="_____cao2" localSheetId="2">#REF!</definedName>
    <definedName name="_____cao2" localSheetId="1">#REF!</definedName>
    <definedName name="_____cao2" localSheetId="3">#REF!</definedName>
    <definedName name="_____cao2" localSheetId="6">#REF!</definedName>
    <definedName name="_____cao2">#REF!</definedName>
    <definedName name="_____cao3" localSheetId="2">#REF!</definedName>
    <definedName name="_____cao3" localSheetId="1">#REF!</definedName>
    <definedName name="_____cao3" localSheetId="3">#REF!</definedName>
    <definedName name="_____cao3" localSheetId="6">#REF!</definedName>
    <definedName name="_____cao3">#REF!</definedName>
    <definedName name="_____cao4" localSheetId="2">#REF!</definedName>
    <definedName name="_____cao4" localSheetId="1">#REF!</definedName>
    <definedName name="_____cao4" localSheetId="3">#REF!</definedName>
    <definedName name="_____cao4" localSheetId="6">#REF!</definedName>
    <definedName name="_____cao4">#REF!</definedName>
    <definedName name="_____cao5" localSheetId="2">#REF!</definedName>
    <definedName name="_____cao5" localSheetId="1">#REF!</definedName>
    <definedName name="_____cao5" localSheetId="3">#REF!</definedName>
    <definedName name="_____cao5" localSheetId="6">#REF!</definedName>
    <definedName name="_____cao5">#REF!</definedName>
    <definedName name="_____cao6" localSheetId="2">#REF!</definedName>
    <definedName name="_____cao6" localSheetId="1">#REF!</definedName>
    <definedName name="_____cao6" localSheetId="3">#REF!</definedName>
    <definedName name="_____cao6" localSheetId="6">#REF!</definedName>
    <definedName name="_____cao6">#REF!</definedName>
    <definedName name="_____CON1" localSheetId="2">#REF!</definedName>
    <definedName name="_____CON1" localSheetId="1">#REF!</definedName>
    <definedName name="_____CON1" localSheetId="3">#REF!</definedName>
    <definedName name="_____CON1" localSheetId="6">#REF!</definedName>
    <definedName name="_____CON1">#REF!</definedName>
    <definedName name="_____CON2" localSheetId="2">#REF!</definedName>
    <definedName name="_____CON2" localSheetId="1">#REF!</definedName>
    <definedName name="_____CON2" localSheetId="3">#REF!</definedName>
    <definedName name="_____CON2" localSheetId="6">#REF!</definedName>
    <definedName name="_____CON2">#REF!</definedName>
    <definedName name="_____CT250" localSheetId="2">#REF!</definedName>
    <definedName name="_____CT250" localSheetId="1">#REF!</definedName>
    <definedName name="_____CT250" localSheetId="3">#REF!</definedName>
    <definedName name="_____CT250" localSheetId="6">#REF!</definedName>
    <definedName name="_____CT250">#REF!</definedName>
    <definedName name="_____dai1" localSheetId="2">#REF!</definedName>
    <definedName name="_____dai1" localSheetId="1">#REF!</definedName>
    <definedName name="_____dai1" localSheetId="3">#REF!</definedName>
    <definedName name="_____dai1" localSheetId="6">#REF!</definedName>
    <definedName name="_____dai1">#REF!</definedName>
    <definedName name="_____dai2" localSheetId="2">#REF!</definedName>
    <definedName name="_____dai2" localSheetId="1">#REF!</definedName>
    <definedName name="_____dai2" localSheetId="3">#REF!</definedName>
    <definedName name="_____dai2" localSheetId="6">#REF!</definedName>
    <definedName name="_____dai2">#REF!</definedName>
    <definedName name="_____dai3" localSheetId="2">#REF!</definedName>
    <definedName name="_____dai3" localSheetId="1">#REF!</definedName>
    <definedName name="_____dai3" localSheetId="3">#REF!</definedName>
    <definedName name="_____dai3" localSheetId="6">#REF!</definedName>
    <definedName name="_____dai3">#REF!</definedName>
    <definedName name="_____dai4" localSheetId="2">#REF!</definedName>
    <definedName name="_____dai4" localSheetId="1">#REF!</definedName>
    <definedName name="_____dai4" localSheetId="3">#REF!</definedName>
    <definedName name="_____dai4" localSheetId="6">#REF!</definedName>
    <definedName name="_____dai4">#REF!</definedName>
    <definedName name="_____dai5" localSheetId="2">#REF!</definedName>
    <definedName name="_____dai5" localSheetId="1">#REF!</definedName>
    <definedName name="_____dai5" localSheetId="3">#REF!</definedName>
    <definedName name="_____dai5" localSheetId="6">#REF!</definedName>
    <definedName name="_____dai5">#REF!</definedName>
    <definedName name="_____dai6" localSheetId="2">#REF!</definedName>
    <definedName name="_____dai6" localSheetId="1">#REF!</definedName>
    <definedName name="_____dai6" localSheetId="3">#REF!</definedName>
    <definedName name="_____dai6" localSheetId="6">#REF!</definedName>
    <definedName name="_____dai6">#REF!</definedName>
    <definedName name="_____dan1" localSheetId="2">#REF!</definedName>
    <definedName name="_____dan1" localSheetId="1">#REF!</definedName>
    <definedName name="_____dan1" localSheetId="3">#REF!</definedName>
    <definedName name="_____dan1" localSheetId="6">#REF!</definedName>
    <definedName name="_____dan1">#REF!</definedName>
    <definedName name="_____dan2" localSheetId="2">#REF!</definedName>
    <definedName name="_____dan2" localSheetId="1">#REF!</definedName>
    <definedName name="_____dan2" localSheetId="3">#REF!</definedName>
    <definedName name="_____dan2" localSheetId="6">#REF!</definedName>
    <definedName name="_____dan2">#REF!</definedName>
    <definedName name="_____ddn400" localSheetId="2">#REF!</definedName>
    <definedName name="_____ddn400" localSheetId="1">#REF!</definedName>
    <definedName name="_____ddn400" localSheetId="3">#REF!</definedName>
    <definedName name="_____ddn400" localSheetId="6">#REF!</definedName>
    <definedName name="_____ddn400">#REF!</definedName>
    <definedName name="_____ddn600" localSheetId="2">#REF!</definedName>
    <definedName name="_____ddn600" localSheetId="1">#REF!</definedName>
    <definedName name="_____ddn600" localSheetId="3">#REF!</definedName>
    <definedName name="_____ddn600" localSheetId="6">#REF!</definedName>
    <definedName name="_____ddn600">#REF!</definedName>
    <definedName name="_____dgt100" localSheetId="2">#REF!</definedName>
    <definedName name="_____dgt100" localSheetId="1">#REF!</definedName>
    <definedName name="_____dgt100" localSheetId="3">#REF!</definedName>
    <definedName name="_____dgt100" localSheetId="6">#REF!</definedName>
    <definedName name="_____dgt100">#REF!</definedName>
    <definedName name="_____GID1" localSheetId="1">#REF!</definedName>
    <definedName name="_____GID1" localSheetId="3">#REF!</definedName>
    <definedName name="_____GID1" localSheetId="6">#REF!</definedName>
    <definedName name="_____GID1">#REF!</definedName>
    <definedName name="_____MAC12" localSheetId="2">#REF!</definedName>
    <definedName name="_____MAC12" localSheetId="1">#REF!</definedName>
    <definedName name="_____MAC12" localSheetId="3">#REF!</definedName>
    <definedName name="_____MAC12" localSheetId="6">#REF!</definedName>
    <definedName name="_____MAC12">#REF!</definedName>
    <definedName name="_____MAC46" localSheetId="2">#REF!</definedName>
    <definedName name="_____MAC46" localSheetId="1">#REF!</definedName>
    <definedName name="_____MAC46" localSheetId="3">#REF!</definedName>
    <definedName name="_____MAC46" localSheetId="6">#REF!</definedName>
    <definedName name="_____MAC46">#REF!</definedName>
    <definedName name="_____NCL100" localSheetId="2">#REF!</definedName>
    <definedName name="_____NCL100" localSheetId="1">#REF!</definedName>
    <definedName name="_____NCL100" localSheetId="3">#REF!</definedName>
    <definedName name="_____NCL100" localSheetId="6">#REF!</definedName>
    <definedName name="_____NCL100">#REF!</definedName>
    <definedName name="_____NCL200" localSheetId="2">#REF!</definedName>
    <definedName name="_____NCL200" localSheetId="1">#REF!</definedName>
    <definedName name="_____NCL200" localSheetId="3">#REF!</definedName>
    <definedName name="_____NCL200" localSheetId="6">#REF!</definedName>
    <definedName name="_____NCL200">#REF!</definedName>
    <definedName name="_____NCL250" localSheetId="2">#REF!</definedName>
    <definedName name="_____NCL250" localSheetId="1">#REF!</definedName>
    <definedName name="_____NCL250" localSheetId="3">#REF!</definedName>
    <definedName name="_____NCL250" localSheetId="6">#REF!</definedName>
    <definedName name="_____NCL250">#REF!</definedName>
    <definedName name="_____NET2" localSheetId="2">#REF!</definedName>
    <definedName name="_____NET2" localSheetId="1">#REF!</definedName>
    <definedName name="_____NET2" localSheetId="3">#REF!</definedName>
    <definedName name="_____NET2" localSheetId="6">#REF!</definedName>
    <definedName name="_____NET2">#REF!</definedName>
    <definedName name="_____nin190" localSheetId="2">#REF!</definedName>
    <definedName name="_____nin190" localSheetId="1">#REF!</definedName>
    <definedName name="_____nin190" localSheetId="3">#REF!</definedName>
    <definedName name="_____nin190" localSheetId="6">#REF!</definedName>
    <definedName name="_____nin190">#REF!</definedName>
    <definedName name="_____phi10" localSheetId="2">#REF!</definedName>
    <definedName name="_____phi10" localSheetId="1">#REF!</definedName>
    <definedName name="_____phi10" localSheetId="3">#REF!</definedName>
    <definedName name="_____phi10" localSheetId="6">#REF!</definedName>
    <definedName name="_____phi10">#REF!</definedName>
    <definedName name="_____phi12" localSheetId="2">#REF!</definedName>
    <definedName name="_____phi12" localSheetId="1">#REF!</definedName>
    <definedName name="_____phi12" localSheetId="3">#REF!</definedName>
    <definedName name="_____phi12" localSheetId="6">#REF!</definedName>
    <definedName name="_____phi12">#REF!</definedName>
    <definedName name="_____phi14" localSheetId="2">#REF!</definedName>
    <definedName name="_____phi14" localSheetId="1">#REF!</definedName>
    <definedName name="_____phi14" localSheetId="3">#REF!</definedName>
    <definedName name="_____phi14" localSheetId="6">#REF!</definedName>
    <definedName name="_____phi14">#REF!</definedName>
    <definedName name="_____phi16" localSheetId="2">#REF!</definedName>
    <definedName name="_____phi16" localSheetId="1">#REF!</definedName>
    <definedName name="_____phi16" localSheetId="3">#REF!</definedName>
    <definedName name="_____phi16" localSheetId="6">#REF!</definedName>
    <definedName name="_____phi16">#REF!</definedName>
    <definedName name="_____phi18" localSheetId="2">#REF!</definedName>
    <definedName name="_____phi18" localSheetId="1">#REF!</definedName>
    <definedName name="_____phi18" localSheetId="3">#REF!</definedName>
    <definedName name="_____phi18" localSheetId="6">#REF!</definedName>
    <definedName name="_____phi18">#REF!</definedName>
    <definedName name="_____phi20" localSheetId="2">#REF!</definedName>
    <definedName name="_____phi20" localSheetId="1">#REF!</definedName>
    <definedName name="_____phi20" localSheetId="3">#REF!</definedName>
    <definedName name="_____phi20" localSheetId="6">#REF!</definedName>
    <definedName name="_____phi20">#REF!</definedName>
    <definedName name="_____phi22" localSheetId="2">#REF!</definedName>
    <definedName name="_____phi22" localSheetId="1">#REF!</definedName>
    <definedName name="_____phi22" localSheetId="3">#REF!</definedName>
    <definedName name="_____phi22" localSheetId="6">#REF!</definedName>
    <definedName name="_____phi22">#REF!</definedName>
    <definedName name="_____phi25" localSheetId="2">#REF!</definedName>
    <definedName name="_____phi25" localSheetId="1">#REF!</definedName>
    <definedName name="_____phi25" localSheetId="3">#REF!</definedName>
    <definedName name="_____phi25" localSheetId="6">#REF!</definedName>
    <definedName name="_____phi25">#REF!</definedName>
    <definedName name="_____phi28" localSheetId="2">#REF!</definedName>
    <definedName name="_____phi28" localSheetId="1">#REF!</definedName>
    <definedName name="_____phi28" localSheetId="3">#REF!</definedName>
    <definedName name="_____phi28" localSheetId="6">#REF!</definedName>
    <definedName name="_____phi28">#REF!</definedName>
    <definedName name="_____phi6" localSheetId="2">#REF!</definedName>
    <definedName name="_____phi6" localSheetId="1">#REF!</definedName>
    <definedName name="_____phi6" localSheetId="3">#REF!</definedName>
    <definedName name="_____phi6" localSheetId="6">#REF!</definedName>
    <definedName name="_____phi6">#REF!</definedName>
    <definedName name="_____phi8" localSheetId="2">#REF!</definedName>
    <definedName name="_____phi8" localSheetId="1">#REF!</definedName>
    <definedName name="_____phi8" localSheetId="3">#REF!</definedName>
    <definedName name="_____phi8" localSheetId="6">#REF!</definedName>
    <definedName name="_____phi8">#REF!</definedName>
    <definedName name="_____sat10" localSheetId="2">#REF!</definedName>
    <definedName name="_____sat10" localSheetId="1">#REF!</definedName>
    <definedName name="_____sat10" localSheetId="3">#REF!</definedName>
    <definedName name="_____sat10" localSheetId="6">#REF!</definedName>
    <definedName name="_____sat10">#REF!</definedName>
    <definedName name="_____sat12" localSheetId="2">#REF!</definedName>
    <definedName name="_____sat12" localSheetId="1">#REF!</definedName>
    <definedName name="_____sat12" localSheetId="3">#REF!</definedName>
    <definedName name="_____sat12" localSheetId="6">#REF!</definedName>
    <definedName name="_____sat12">#REF!</definedName>
    <definedName name="_____sat14" localSheetId="2">#REF!</definedName>
    <definedName name="_____sat14" localSheetId="1">#REF!</definedName>
    <definedName name="_____sat14" localSheetId="3">#REF!</definedName>
    <definedName name="_____sat14" localSheetId="6">#REF!</definedName>
    <definedName name="_____sat14">#REF!</definedName>
    <definedName name="_____sat16" localSheetId="2">#REF!</definedName>
    <definedName name="_____sat16" localSheetId="1">#REF!</definedName>
    <definedName name="_____sat16" localSheetId="3">#REF!</definedName>
    <definedName name="_____sat16" localSheetId="6">#REF!</definedName>
    <definedName name="_____sat16">#REF!</definedName>
    <definedName name="_____sat20" localSheetId="2">#REF!</definedName>
    <definedName name="_____sat20" localSheetId="1">#REF!</definedName>
    <definedName name="_____sat20" localSheetId="3">#REF!</definedName>
    <definedName name="_____sat20" localSheetId="6">#REF!</definedName>
    <definedName name="_____sat20">#REF!</definedName>
    <definedName name="_____Sat27" localSheetId="2">#REF!</definedName>
    <definedName name="_____Sat27" localSheetId="1">#REF!</definedName>
    <definedName name="_____Sat27" localSheetId="3">#REF!</definedName>
    <definedName name="_____Sat27" localSheetId="6">#REF!</definedName>
    <definedName name="_____Sat27">#REF!</definedName>
    <definedName name="_____Sat6" localSheetId="2">#REF!</definedName>
    <definedName name="_____Sat6" localSheetId="1">#REF!</definedName>
    <definedName name="_____Sat6" localSheetId="3">#REF!</definedName>
    <definedName name="_____Sat6" localSheetId="6">#REF!</definedName>
    <definedName name="_____Sat6">#REF!</definedName>
    <definedName name="_____sat8" localSheetId="2">#REF!</definedName>
    <definedName name="_____sat8" localSheetId="1">#REF!</definedName>
    <definedName name="_____sat8" localSheetId="3">#REF!</definedName>
    <definedName name="_____sat8" localSheetId="6">#REF!</definedName>
    <definedName name="_____sat8">#REF!</definedName>
    <definedName name="_____sc1" localSheetId="2">#REF!</definedName>
    <definedName name="_____sc1" localSheetId="1">#REF!</definedName>
    <definedName name="_____sc1" localSheetId="3">#REF!</definedName>
    <definedName name="_____sc1" localSheetId="6">#REF!</definedName>
    <definedName name="_____sc1">#REF!</definedName>
    <definedName name="_____SC2" localSheetId="2">#REF!</definedName>
    <definedName name="_____SC2" localSheetId="1">#REF!</definedName>
    <definedName name="_____SC2" localSheetId="3">#REF!</definedName>
    <definedName name="_____SC2" localSheetId="6">#REF!</definedName>
    <definedName name="_____SC2">#REF!</definedName>
    <definedName name="_____sc3" localSheetId="2">#REF!</definedName>
    <definedName name="_____sc3" localSheetId="1">#REF!</definedName>
    <definedName name="_____sc3" localSheetId="3">#REF!</definedName>
    <definedName name="_____sc3" localSheetId="6">#REF!</definedName>
    <definedName name="_____sc3">#REF!</definedName>
    <definedName name="_____slg1" localSheetId="2">#REF!</definedName>
    <definedName name="_____slg1" localSheetId="1">#REF!</definedName>
    <definedName name="_____slg1" localSheetId="3">#REF!</definedName>
    <definedName name="_____slg1" localSheetId="6">#REF!</definedName>
    <definedName name="_____slg1">#REF!</definedName>
    <definedName name="_____slg2" localSheetId="2">#REF!</definedName>
    <definedName name="_____slg2" localSheetId="1">#REF!</definedName>
    <definedName name="_____slg2" localSheetId="3">#REF!</definedName>
    <definedName name="_____slg2" localSheetId="6">#REF!</definedName>
    <definedName name="_____slg2">#REF!</definedName>
    <definedName name="_____slg3" localSheetId="2">#REF!</definedName>
    <definedName name="_____slg3" localSheetId="1">#REF!</definedName>
    <definedName name="_____slg3" localSheetId="3">#REF!</definedName>
    <definedName name="_____slg3" localSheetId="6">#REF!</definedName>
    <definedName name="_____slg3">#REF!</definedName>
    <definedName name="_____slg4" localSheetId="2">#REF!</definedName>
    <definedName name="_____slg4" localSheetId="1">#REF!</definedName>
    <definedName name="_____slg4" localSheetId="3">#REF!</definedName>
    <definedName name="_____slg4" localSheetId="6">#REF!</definedName>
    <definedName name="_____slg4">#REF!</definedName>
    <definedName name="_____slg5" localSheetId="2">#REF!</definedName>
    <definedName name="_____slg5" localSheetId="1">#REF!</definedName>
    <definedName name="_____slg5" localSheetId="3">#REF!</definedName>
    <definedName name="_____slg5" localSheetId="6">#REF!</definedName>
    <definedName name="_____slg5">#REF!</definedName>
    <definedName name="_____slg6" localSheetId="2">#REF!</definedName>
    <definedName name="_____slg6" localSheetId="1">#REF!</definedName>
    <definedName name="_____slg6" localSheetId="3">#REF!</definedName>
    <definedName name="_____slg6" localSheetId="6">#REF!</definedName>
    <definedName name="_____slg6">#REF!</definedName>
    <definedName name="_____SN3" localSheetId="2">#REF!</definedName>
    <definedName name="_____SN3" localSheetId="1">#REF!</definedName>
    <definedName name="_____SN3" localSheetId="3">#REF!</definedName>
    <definedName name="_____SN3" localSheetId="6">#REF!</definedName>
    <definedName name="_____SN3">#REF!</definedName>
    <definedName name="_____th100" localSheetId="2">#REF!</definedName>
    <definedName name="_____th100" localSheetId="1">#REF!</definedName>
    <definedName name="_____th100" localSheetId="3">#REF!</definedName>
    <definedName name="_____th100" localSheetId="6">#REF!</definedName>
    <definedName name="_____th100">#REF!</definedName>
    <definedName name="_____TH160" localSheetId="2">#REF!</definedName>
    <definedName name="_____TH160" localSheetId="1">#REF!</definedName>
    <definedName name="_____TH160" localSheetId="3">#REF!</definedName>
    <definedName name="_____TH160" localSheetId="6">#REF!</definedName>
    <definedName name="_____TH160">#REF!</definedName>
    <definedName name="_____TK1" localSheetId="1">#REF!</definedName>
    <definedName name="_____TK1" localSheetId="3">#REF!</definedName>
    <definedName name="_____TK1" localSheetId="6">#REF!</definedName>
    <definedName name="_____TK1">#REF!</definedName>
    <definedName name="_____TL1" localSheetId="2">#REF!</definedName>
    <definedName name="_____TL1" localSheetId="1">#REF!</definedName>
    <definedName name="_____TL1" localSheetId="3">#REF!</definedName>
    <definedName name="_____TL1" localSheetId="6">#REF!</definedName>
    <definedName name="_____TL1">#REF!</definedName>
    <definedName name="_____TL2" localSheetId="2">#REF!</definedName>
    <definedName name="_____TL2" localSheetId="1">#REF!</definedName>
    <definedName name="_____TL2" localSheetId="3">#REF!</definedName>
    <definedName name="_____TL2" localSheetId="6">#REF!</definedName>
    <definedName name="_____TL2">#REF!</definedName>
    <definedName name="_____TL3" localSheetId="2">#REF!</definedName>
    <definedName name="_____TL3" localSheetId="1">#REF!</definedName>
    <definedName name="_____TL3" localSheetId="3">#REF!</definedName>
    <definedName name="_____TL3" localSheetId="6">#REF!</definedName>
    <definedName name="_____TL3">#REF!</definedName>
    <definedName name="_____TLA120" localSheetId="2">#REF!</definedName>
    <definedName name="_____TLA120" localSheetId="1">#REF!</definedName>
    <definedName name="_____TLA120" localSheetId="3">#REF!</definedName>
    <definedName name="_____TLA120" localSheetId="6">#REF!</definedName>
    <definedName name="_____TLA120">#REF!</definedName>
    <definedName name="_____TLA35" localSheetId="2">#REF!</definedName>
    <definedName name="_____TLA35" localSheetId="1">#REF!</definedName>
    <definedName name="_____TLA35" localSheetId="3">#REF!</definedName>
    <definedName name="_____TLA35" localSheetId="6">#REF!</definedName>
    <definedName name="_____TLA35">#REF!</definedName>
    <definedName name="_____TLA50" localSheetId="2">#REF!</definedName>
    <definedName name="_____TLA50" localSheetId="1">#REF!</definedName>
    <definedName name="_____TLA50" localSheetId="3">#REF!</definedName>
    <definedName name="_____TLA50" localSheetId="6">#REF!</definedName>
    <definedName name="_____TLA50">#REF!</definedName>
    <definedName name="_____TLA70" localSheetId="2">#REF!</definedName>
    <definedName name="_____TLA70" localSheetId="1">#REF!</definedName>
    <definedName name="_____TLA70" localSheetId="3">#REF!</definedName>
    <definedName name="_____TLA70" localSheetId="6">#REF!</definedName>
    <definedName name="_____TLA70">#REF!</definedName>
    <definedName name="_____TLA95" localSheetId="2">#REF!</definedName>
    <definedName name="_____TLA95" localSheetId="1">#REF!</definedName>
    <definedName name="_____TLA95" localSheetId="3">#REF!</definedName>
    <definedName name="_____TLA95" localSheetId="6">#REF!</definedName>
    <definedName name="_____TLA95">#REF!</definedName>
    <definedName name="_____TR250" localSheetId="2">#REF!</definedName>
    <definedName name="_____TR250" localSheetId="1">#REF!</definedName>
    <definedName name="_____TR250" localSheetId="3">#REF!</definedName>
    <definedName name="_____TR250" localSheetId="6">#REF!</definedName>
    <definedName name="_____TR250">#REF!</definedName>
    <definedName name="_____tr375" localSheetId="2">#REF!</definedName>
    <definedName name="_____tr375" localSheetId="1">#REF!</definedName>
    <definedName name="_____tr375" localSheetId="3">#REF!</definedName>
    <definedName name="_____tr375" localSheetId="6">#REF!</definedName>
    <definedName name="_____tr375">#REF!</definedName>
    <definedName name="_____tz593" localSheetId="2">#REF!</definedName>
    <definedName name="_____tz593" localSheetId="1">#REF!</definedName>
    <definedName name="_____tz593" localSheetId="3">#REF!</definedName>
    <definedName name="_____tz593" localSheetId="6">#REF!</definedName>
    <definedName name="_____tz593">#REF!</definedName>
    <definedName name="_____VL100" localSheetId="2">#REF!</definedName>
    <definedName name="_____VL100" localSheetId="1">#REF!</definedName>
    <definedName name="_____VL100" localSheetId="3">#REF!</definedName>
    <definedName name="_____VL100" localSheetId="6">#REF!</definedName>
    <definedName name="_____VL100">#REF!</definedName>
    <definedName name="_____VL200" localSheetId="2">#REF!</definedName>
    <definedName name="_____VL200" localSheetId="1">#REF!</definedName>
    <definedName name="_____VL200" localSheetId="3">#REF!</definedName>
    <definedName name="_____VL200" localSheetId="6">#REF!</definedName>
    <definedName name="_____VL200">#REF!</definedName>
    <definedName name="_____VL250" localSheetId="2">#REF!</definedName>
    <definedName name="_____VL250" localSheetId="1">#REF!</definedName>
    <definedName name="_____VL250" localSheetId="3">#REF!</definedName>
    <definedName name="_____VL250" localSheetId="6">#REF!</definedName>
    <definedName name="_____VL250">#REF!</definedName>
    <definedName name="____A65700" localSheetId="2">#REF!</definedName>
    <definedName name="____A65700" localSheetId="1">#REF!</definedName>
    <definedName name="____A65700" localSheetId="3">#REF!</definedName>
    <definedName name="____A65700" localSheetId="6">#REF!</definedName>
    <definedName name="____A65700">#REF!</definedName>
    <definedName name="____A65800" localSheetId="2">#REF!</definedName>
    <definedName name="____A65800" localSheetId="1">#REF!</definedName>
    <definedName name="____A65800" localSheetId="3">#REF!</definedName>
    <definedName name="____A65800" localSheetId="6">#REF!</definedName>
    <definedName name="____A65800">#REF!</definedName>
    <definedName name="____A66000" localSheetId="2">#REF!</definedName>
    <definedName name="____A66000" localSheetId="1">#REF!</definedName>
    <definedName name="____A66000" localSheetId="3">#REF!</definedName>
    <definedName name="____A66000" localSheetId="6">#REF!</definedName>
    <definedName name="____A66000">#REF!</definedName>
    <definedName name="____A67000" localSheetId="2">#REF!</definedName>
    <definedName name="____A67000" localSheetId="1">#REF!</definedName>
    <definedName name="____A67000" localSheetId="3">#REF!</definedName>
    <definedName name="____A67000" localSheetId="6">#REF!</definedName>
    <definedName name="____A67000">#REF!</definedName>
    <definedName name="____A68000" localSheetId="2">#REF!</definedName>
    <definedName name="____A68000" localSheetId="1">#REF!</definedName>
    <definedName name="____A68000" localSheetId="3">#REF!</definedName>
    <definedName name="____A68000" localSheetId="6">#REF!</definedName>
    <definedName name="____A68000">#REF!</definedName>
    <definedName name="____A70000" localSheetId="2">#REF!</definedName>
    <definedName name="____A70000" localSheetId="1">#REF!</definedName>
    <definedName name="____A70000" localSheetId="3">#REF!</definedName>
    <definedName name="____A70000" localSheetId="6">#REF!</definedName>
    <definedName name="____A70000">#REF!</definedName>
    <definedName name="____A75000" localSheetId="2">#REF!</definedName>
    <definedName name="____A75000" localSheetId="1">#REF!</definedName>
    <definedName name="____A75000" localSheetId="3">#REF!</definedName>
    <definedName name="____A75000" localSheetId="6">#REF!</definedName>
    <definedName name="____A75000">#REF!</definedName>
    <definedName name="____A85000" localSheetId="2">#REF!</definedName>
    <definedName name="____A85000" localSheetId="1">#REF!</definedName>
    <definedName name="____A85000" localSheetId="3">#REF!</definedName>
    <definedName name="____A85000" localSheetId="6">#REF!</definedName>
    <definedName name="____A85000">#REF!</definedName>
    <definedName name="____abb91" localSheetId="2">#REF!</definedName>
    <definedName name="____abb91" localSheetId="1">#REF!</definedName>
    <definedName name="____abb91" localSheetId="3">#REF!</definedName>
    <definedName name="____abb91" localSheetId="6">#REF!</definedName>
    <definedName name="____abb91">#REF!</definedName>
    <definedName name="____cao1" localSheetId="2">#REF!</definedName>
    <definedName name="____cao1" localSheetId="1">#REF!</definedName>
    <definedName name="____cao1" localSheetId="3">#REF!</definedName>
    <definedName name="____cao1" localSheetId="6">#REF!</definedName>
    <definedName name="____cao1">#REF!</definedName>
    <definedName name="____cao2" localSheetId="2">#REF!</definedName>
    <definedName name="____cao2" localSheetId="1">#REF!</definedName>
    <definedName name="____cao2" localSheetId="3">#REF!</definedName>
    <definedName name="____cao2" localSheetId="6">#REF!</definedName>
    <definedName name="____cao2">#REF!</definedName>
    <definedName name="____cao3" localSheetId="2">#REF!</definedName>
    <definedName name="____cao3" localSheetId="1">#REF!</definedName>
    <definedName name="____cao3" localSheetId="3">#REF!</definedName>
    <definedName name="____cao3" localSheetId="6">#REF!</definedName>
    <definedName name="____cao3">#REF!</definedName>
    <definedName name="____cao4" localSheetId="2">#REF!</definedName>
    <definedName name="____cao4" localSheetId="1">#REF!</definedName>
    <definedName name="____cao4" localSheetId="3">#REF!</definedName>
    <definedName name="____cao4" localSheetId="6">#REF!</definedName>
    <definedName name="____cao4">#REF!</definedName>
    <definedName name="____cao5" localSheetId="2">#REF!</definedName>
    <definedName name="____cao5" localSheetId="1">#REF!</definedName>
    <definedName name="____cao5" localSheetId="3">#REF!</definedName>
    <definedName name="____cao5" localSheetId="6">#REF!</definedName>
    <definedName name="____cao5">#REF!</definedName>
    <definedName name="____cao6" localSheetId="2">#REF!</definedName>
    <definedName name="____cao6" localSheetId="1">#REF!</definedName>
    <definedName name="____cao6" localSheetId="3">#REF!</definedName>
    <definedName name="____cao6" localSheetId="6">#REF!</definedName>
    <definedName name="____cao6">#REF!</definedName>
    <definedName name="____CON1" localSheetId="2">#REF!</definedName>
    <definedName name="____CON1" localSheetId="1">#REF!</definedName>
    <definedName name="____CON1" localSheetId="3">#REF!</definedName>
    <definedName name="____CON1" localSheetId="6">#REF!</definedName>
    <definedName name="____CON1">#REF!</definedName>
    <definedName name="____CON2" localSheetId="2">#REF!</definedName>
    <definedName name="____CON2" localSheetId="1">#REF!</definedName>
    <definedName name="____CON2" localSheetId="3">#REF!</definedName>
    <definedName name="____CON2" localSheetId="6">#REF!</definedName>
    <definedName name="____CON2">#REF!</definedName>
    <definedName name="____CT250" localSheetId="2">#REF!</definedName>
    <definedName name="____CT250" localSheetId="1">#REF!</definedName>
    <definedName name="____CT250" localSheetId="3">#REF!</definedName>
    <definedName name="____CT250" localSheetId="6">#REF!</definedName>
    <definedName name="____CT250">#REF!</definedName>
    <definedName name="____dai1" localSheetId="2">#REF!</definedName>
    <definedName name="____dai1" localSheetId="1">#REF!</definedName>
    <definedName name="____dai1" localSheetId="3">#REF!</definedName>
    <definedName name="____dai1" localSheetId="6">#REF!</definedName>
    <definedName name="____dai1">#REF!</definedName>
    <definedName name="____dai2" localSheetId="2">#REF!</definedName>
    <definedName name="____dai2" localSheetId="1">#REF!</definedName>
    <definedName name="____dai2" localSheetId="3">#REF!</definedName>
    <definedName name="____dai2" localSheetId="6">#REF!</definedName>
    <definedName name="____dai2">#REF!</definedName>
    <definedName name="____dai3" localSheetId="2">#REF!</definedName>
    <definedName name="____dai3" localSheetId="1">#REF!</definedName>
    <definedName name="____dai3" localSheetId="3">#REF!</definedName>
    <definedName name="____dai3" localSheetId="6">#REF!</definedName>
    <definedName name="____dai3">#REF!</definedName>
    <definedName name="____dai4" localSheetId="2">#REF!</definedName>
    <definedName name="____dai4" localSheetId="1">#REF!</definedName>
    <definedName name="____dai4" localSheetId="3">#REF!</definedName>
    <definedName name="____dai4" localSheetId="6">#REF!</definedName>
    <definedName name="____dai4">#REF!</definedName>
    <definedName name="____dai5" localSheetId="2">#REF!</definedName>
    <definedName name="____dai5" localSheetId="1">#REF!</definedName>
    <definedName name="____dai5" localSheetId="3">#REF!</definedName>
    <definedName name="____dai5" localSheetId="6">#REF!</definedName>
    <definedName name="____dai5">#REF!</definedName>
    <definedName name="____dai6" localSheetId="2">#REF!</definedName>
    <definedName name="____dai6" localSheetId="1">#REF!</definedName>
    <definedName name="____dai6" localSheetId="3">#REF!</definedName>
    <definedName name="____dai6" localSheetId="6">#REF!</definedName>
    <definedName name="____dai6">#REF!</definedName>
    <definedName name="____dan1" localSheetId="2">#REF!</definedName>
    <definedName name="____dan1" localSheetId="1">#REF!</definedName>
    <definedName name="____dan1" localSheetId="3">#REF!</definedName>
    <definedName name="____dan1" localSheetId="6">#REF!</definedName>
    <definedName name="____dan1">#REF!</definedName>
    <definedName name="____dan2" localSheetId="2">#REF!</definedName>
    <definedName name="____dan2" localSheetId="1">#REF!</definedName>
    <definedName name="____dan2" localSheetId="3">#REF!</definedName>
    <definedName name="____dan2" localSheetId="6">#REF!</definedName>
    <definedName name="____dan2">#REF!</definedName>
    <definedName name="____ddn400" localSheetId="2">#REF!</definedName>
    <definedName name="____ddn400" localSheetId="1">#REF!</definedName>
    <definedName name="____ddn400" localSheetId="3">#REF!</definedName>
    <definedName name="____ddn400" localSheetId="6">#REF!</definedName>
    <definedName name="____ddn400">#REF!</definedName>
    <definedName name="____ddn600" localSheetId="2">#REF!</definedName>
    <definedName name="____ddn600" localSheetId="1">#REF!</definedName>
    <definedName name="____ddn600" localSheetId="3">#REF!</definedName>
    <definedName name="____ddn600" localSheetId="6">#REF!</definedName>
    <definedName name="____ddn600">#REF!</definedName>
    <definedName name="____dgt100" localSheetId="2">#REF!</definedName>
    <definedName name="____dgt100" localSheetId="1">#REF!</definedName>
    <definedName name="____dgt100" localSheetId="3">#REF!</definedName>
    <definedName name="____dgt100" localSheetId="6">#REF!</definedName>
    <definedName name="____dgt100">#REF!</definedName>
    <definedName name="____GID1" localSheetId="1">#REF!</definedName>
    <definedName name="____GID1" localSheetId="3">#REF!</definedName>
    <definedName name="____GID1" localSheetId="6">#REF!</definedName>
    <definedName name="____GID1">#REF!</definedName>
    <definedName name="____MAC12" localSheetId="2">#REF!</definedName>
    <definedName name="____MAC12" localSheetId="1">#REF!</definedName>
    <definedName name="____MAC12" localSheetId="3">#REF!</definedName>
    <definedName name="____MAC12" localSheetId="6">#REF!</definedName>
    <definedName name="____MAC12">#REF!</definedName>
    <definedName name="____MAC46" localSheetId="2">#REF!</definedName>
    <definedName name="____MAC46" localSheetId="1">#REF!</definedName>
    <definedName name="____MAC46" localSheetId="3">#REF!</definedName>
    <definedName name="____MAC46" localSheetId="6">#REF!</definedName>
    <definedName name="____MAC46">#REF!</definedName>
    <definedName name="____NCL100" localSheetId="2">#REF!</definedName>
    <definedName name="____NCL100" localSheetId="1">#REF!</definedName>
    <definedName name="____NCL100" localSheetId="3">#REF!</definedName>
    <definedName name="____NCL100" localSheetId="6">#REF!</definedName>
    <definedName name="____NCL100">#REF!</definedName>
    <definedName name="____NCL200" localSheetId="2">#REF!</definedName>
    <definedName name="____NCL200" localSheetId="1">#REF!</definedName>
    <definedName name="____NCL200" localSheetId="3">#REF!</definedName>
    <definedName name="____NCL200" localSheetId="6">#REF!</definedName>
    <definedName name="____NCL200">#REF!</definedName>
    <definedName name="____NCL250" localSheetId="2">#REF!</definedName>
    <definedName name="____NCL250" localSheetId="1">#REF!</definedName>
    <definedName name="____NCL250" localSheetId="3">#REF!</definedName>
    <definedName name="____NCL250" localSheetId="6">#REF!</definedName>
    <definedName name="____NCL250">#REF!</definedName>
    <definedName name="____NET2" localSheetId="2">#REF!</definedName>
    <definedName name="____NET2" localSheetId="1">#REF!</definedName>
    <definedName name="____NET2" localSheetId="3">#REF!</definedName>
    <definedName name="____NET2" localSheetId="6">#REF!</definedName>
    <definedName name="____NET2">#REF!</definedName>
    <definedName name="____nin190" localSheetId="2">#REF!</definedName>
    <definedName name="____nin190" localSheetId="1">#REF!</definedName>
    <definedName name="____nin190" localSheetId="3">#REF!</definedName>
    <definedName name="____nin190" localSheetId="6">#REF!</definedName>
    <definedName name="____nin190">#REF!</definedName>
    <definedName name="____phi10" localSheetId="2">#REF!</definedName>
    <definedName name="____phi10" localSheetId="1">#REF!</definedName>
    <definedName name="____phi10" localSheetId="3">#REF!</definedName>
    <definedName name="____phi10" localSheetId="6">#REF!</definedName>
    <definedName name="____phi10">#REF!</definedName>
    <definedName name="____phi12" localSheetId="2">#REF!</definedName>
    <definedName name="____phi12" localSheetId="1">#REF!</definedName>
    <definedName name="____phi12" localSheetId="3">#REF!</definedName>
    <definedName name="____phi12" localSheetId="6">#REF!</definedName>
    <definedName name="____phi12">#REF!</definedName>
    <definedName name="____phi14" localSheetId="2">#REF!</definedName>
    <definedName name="____phi14" localSheetId="1">#REF!</definedName>
    <definedName name="____phi14" localSheetId="3">#REF!</definedName>
    <definedName name="____phi14" localSheetId="6">#REF!</definedName>
    <definedName name="____phi14">#REF!</definedName>
    <definedName name="____phi16" localSheetId="2">#REF!</definedName>
    <definedName name="____phi16" localSheetId="1">#REF!</definedName>
    <definedName name="____phi16" localSheetId="3">#REF!</definedName>
    <definedName name="____phi16" localSheetId="6">#REF!</definedName>
    <definedName name="____phi16">#REF!</definedName>
    <definedName name="____phi18" localSheetId="2">#REF!</definedName>
    <definedName name="____phi18" localSheetId="1">#REF!</definedName>
    <definedName name="____phi18" localSheetId="3">#REF!</definedName>
    <definedName name="____phi18" localSheetId="6">#REF!</definedName>
    <definedName name="____phi18">#REF!</definedName>
    <definedName name="____phi20" localSheetId="2">#REF!</definedName>
    <definedName name="____phi20" localSheetId="1">#REF!</definedName>
    <definedName name="____phi20" localSheetId="3">#REF!</definedName>
    <definedName name="____phi20" localSheetId="6">#REF!</definedName>
    <definedName name="____phi20">#REF!</definedName>
    <definedName name="____phi22" localSheetId="2">#REF!</definedName>
    <definedName name="____phi22" localSheetId="1">#REF!</definedName>
    <definedName name="____phi22" localSheetId="3">#REF!</definedName>
    <definedName name="____phi22" localSheetId="6">#REF!</definedName>
    <definedName name="____phi22">#REF!</definedName>
    <definedName name="____phi25" localSheetId="2">#REF!</definedName>
    <definedName name="____phi25" localSheetId="1">#REF!</definedName>
    <definedName name="____phi25" localSheetId="3">#REF!</definedName>
    <definedName name="____phi25" localSheetId="6">#REF!</definedName>
    <definedName name="____phi25">#REF!</definedName>
    <definedName name="____phi28" localSheetId="2">#REF!</definedName>
    <definedName name="____phi28" localSheetId="1">#REF!</definedName>
    <definedName name="____phi28" localSheetId="3">#REF!</definedName>
    <definedName name="____phi28" localSheetId="6">#REF!</definedName>
    <definedName name="____phi28">#REF!</definedName>
    <definedName name="____phi6" localSheetId="2">#REF!</definedName>
    <definedName name="____phi6" localSheetId="1">#REF!</definedName>
    <definedName name="____phi6" localSheetId="3">#REF!</definedName>
    <definedName name="____phi6" localSheetId="6">#REF!</definedName>
    <definedName name="____phi6">#REF!</definedName>
    <definedName name="____phi8" localSheetId="2">#REF!</definedName>
    <definedName name="____phi8" localSheetId="1">#REF!</definedName>
    <definedName name="____phi8" localSheetId="3">#REF!</definedName>
    <definedName name="____phi8" localSheetId="6">#REF!</definedName>
    <definedName name="____phi8">#REF!</definedName>
    <definedName name="____sat10" localSheetId="2">#REF!</definedName>
    <definedName name="____sat10" localSheetId="1">#REF!</definedName>
    <definedName name="____sat10" localSheetId="3">#REF!</definedName>
    <definedName name="____sat10" localSheetId="6">#REF!</definedName>
    <definedName name="____sat10">#REF!</definedName>
    <definedName name="____sat12" localSheetId="2">#REF!</definedName>
    <definedName name="____sat12" localSheetId="1">#REF!</definedName>
    <definedName name="____sat12" localSheetId="3">#REF!</definedName>
    <definedName name="____sat12" localSheetId="6">#REF!</definedName>
    <definedName name="____sat12">#REF!</definedName>
    <definedName name="____sat14" localSheetId="2">#REF!</definedName>
    <definedName name="____sat14" localSheetId="1">#REF!</definedName>
    <definedName name="____sat14" localSheetId="3">#REF!</definedName>
    <definedName name="____sat14" localSheetId="6">#REF!</definedName>
    <definedName name="____sat14">#REF!</definedName>
    <definedName name="____sat16" localSheetId="2">#REF!</definedName>
    <definedName name="____sat16" localSheetId="1">#REF!</definedName>
    <definedName name="____sat16" localSheetId="3">#REF!</definedName>
    <definedName name="____sat16" localSheetId="6">#REF!</definedName>
    <definedName name="____sat16">#REF!</definedName>
    <definedName name="____sat20" localSheetId="2">#REF!</definedName>
    <definedName name="____sat20" localSheetId="1">#REF!</definedName>
    <definedName name="____sat20" localSheetId="3">#REF!</definedName>
    <definedName name="____sat20" localSheetId="6">#REF!</definedName>
    <definedName name="____sat20">#REF!</definedName>
    <definedName name="____Sat27" localSheetId="2">#REF!</definedName>
    <definedName name="____Sat27" localSheetId="1">#REF!</definedName>
    <definedName name="____Sat27" localSheetId="3">#REF!</definedName>
    <definedName name="____Sat27" localSheetId="6">#REF!</definedName>
    <definedName name="____Sat27">#REF!</definedName>
    <definedName name="____Sat6" localSheetId="2">#REF!</definedName>
    <definedName name="____Sat6" localSheetId="1">#REF!</definedName>
    <definedName name="____Sat6" localSheetId="3">#REF!</definedName>
    <definedName name="____Sat6" localSheetId="6">#REF!</definedName>
    <definedName name="____Sat6">#REF!</definedName>
    <definedName name="____sat8" localSheetId="2">#REF!</definedName>
    <definedName name="____sat8" localSheetId="1">#REF!</definedName>
    <definedName name="____sat8" localSheetId="3">#REF!</definedName>
    <definedName name="____sat8" localSheetId="6">#REF!</definedName>
    <definedName name="____sat8">#REF!</definedName>
    <definedName name="____sc1" localSheetId="2">#REF!</definedName>
    <definedName name="____sc1" localSheetId="1">#REF!</definedName>
    <definedName name="____sc1" localSheetId="3">#REF!</definedName>
    <definedName name="____sc1" localSheetId="6">#REF!</definedName>
    <definedName name="____sc1">#REF!</definedName>
    <definedName name="____SC2" localSheetId="2">#REF!</definedName>
    <definedName name="____SC2" localSheetId="1">#REF!</definedName>
    <definedName name="____SC2" localSheetId="3">#REF!</definedName>
    <definedName name="____SC2" localSheetId="6">#REF!</definedName>
    <definedName name="____SC2">#REF!</definedName>
    <definedName name="____sc3" localSheetId="2">#REF!</definedName>
    <definedName name="____sc3" localSheetId="1">#REF!</definedName>
    <definedName name="____sc3" localSheetId="3">#REF!</definedName>
    <definedName name="____sc3" localSheetId="6">#REF!</definedName>
    <definedName name="____sc3">#REF!</definedName>
    <definedName name="____slg1" localSheetId="2">#REF!</definedName>
    <definedName name="____slg1" localSheetId="1">#REF!</definedName>
    <definedName name="____slg1" localSheetId="3">#REF!</definedName>
    <definedName name="____slg1" localSheetId="6">#REF!</definedName>
    <definedName name="____slg1">#REF!</definedName>
    <definedName name="____slg2" localSheetId="2">#REF!</definedName>
    <definedName name="____slg2" localSheetId="1">#REF!</definedName>
    <definedName name="____slg2" localSheetId="3">#REF!</definedName>
    <definedName name="____slg2" localSheetId="6">#REF!</definedName>
    <definedName name="____slg2">#REF!</definedName>
    <definedName name="____slg3" localSheetId="2">#REF!</definedName>
    <definedName name="____slg3" localSheetId="1">#REF!</definedName>
    <definedName name="____slg3" localSheetId="3">#REF!</definedName>
    <definedName name="____slg3" localSheetId="6">#REF!</definedName>
    <definedName name="____slg3">#REF!</definedName>
    <definedName name="____slg4" localSheetId="2">#REF!</definedName>
    <definedName name="____slg4" localSheetId="1">#REF!</definedName>
    <definedName name="____slg4" localSheetId="3">#REF!</definedName>
    <definedName name="____slg4" localSheetId="6">#REF!</definedName>
    <definedName name="____slg4">#REF!</definedName>
    <definedName name="____slg5" localSheetId="2">#REF!</definedName>
    <definedName name="____slg5" localSheetId="1">#REF!</definedName>
    <definedName name="____slg5" localSheetId="3">#REF!</definedName>
    <definedName name="____slg5" localSheetId="6">#REF!</definedName>
    <definedName name="____slg5">#REF!</definedName>
    <definedName name="____slg6" localSheetId="2">#REF!</definedName>
    <definedName name="____slg6" localSheetId="1">#REF!</definedName>
    <definedName name="____slg6" localSheetId="3">#REF!</definedName>
    <definedName name="____slg6" localSheetId="6">#REF!</definedName>
    <definedName name="____slg6">#REF!</definedName>
    <definedName name="____SN3" localSheetId="2">#REF!</definedName>
    <definedName name="____SN3" localSheetId="1">#REF!</definedName>
    <definedName name="____SN3" localSheetId="3">#REF!</definedName>
    <definedName name="____SN3" localSheetId="6">#REF!</definedName>
    <definedName name="____SN3">#REF!</definedName>
    <definedName name="____th100" localSheetId="2">#REF!</definedName>
    <definedName name="____th100" localSheetId="1">#REF!</definedName>
    <definedName name="____th100" localSheetId="3">#REF!</definedName>
    <definedName name="____th100" localSheetId="6">#REF!</definedName>
    <definedName name="____th100">#REF!</definedName>
    <definedName name="____TH160" localSheetId="2">#REF!</definedName>
    <definedName name="____TH160" localSheetId="1">#REF!</definedName>
    <definedName name="____TH160" localSheetId="3">#REF!</definedName>
    <definedName name="____TH160" localSheetId="6">#REF!</definedName>
    <definedName name="____TH160">#REF!</definedName>
    <definedName name="____TK1" localSheetId="1">#REF!</definedName>
    <definedName name="____TK1" localSheetId="3">#REF!</definedName>
    <definedName name="____TK1" localSheetId="6">#REF!</definedName>
    <definedName name="____TK1">#REF!</definedName>
    <definedName name="____TL1" localSheetId="2">#REF!</definedName>
    <definedName name="____TL1" localSheetId="1">#REF!</definedName>
    <definedName name="____TL1" localSheetId="3">#REF!</definedName>
    <definedName name="____TL1" localSheetId="6">#REF!</definedName>
    <definedName name="____TL1">#REF!</definedName>
    <definedName name="____TL2" localSheetId="2">#REF!</definedName>
    <definedName name="____TL2" localSheetId="1">#REF!</definedName>
    <definedName name="____TL2" localSheetId="3">#REF!</definedName>
    <definedName name="____TL2" localSheetId="6">#REF!</definedName>
    <definedName name="____TL2">#REF!</definedName>
    <definedName name="____TL3" localSheetId="2">#REF!</definedName>
    <definedName name="____TL3" localSheetId="1">#REF!</definedName>
    <definedName name="____TL3" localSheetId="3">#REF!</definedName>
    <definedName name="____TL3" localSheetId="6">#REF!</definedName>
    <definedName name="____TL3">#REF!</definedName>
    <definedName name="____TLA120" localSheetId="2">#REF!</definedName>
    <definedName name="____TLA120" localSheetId="1">#REF!</definedName>
    <definedName name="____TLA120" localSheetId="3">#REF!</definedName>
    <definedName name="____TLA120" localSheetId="6">#REF!</definedName>
    <definedName name="____TLA120">#REF!</definedName>
    <definedName name="____TLA35" localSheetId="2">#REF!</definedName>
    <definedName name="____TLA35" localSheetId="1">#REF!</definedName>
    <definedName name="____TLA35" localSheetId="3">#REF!</definedName>
    <definedName name="____TLA35" localSheetId="6">#REF!</definedName>
    <definedName name="____TLA35">#REF!</definedName>
    <definedName name="____TLA50" localSheetId="2">#REF!</definedName>
    <definedName name="____TLA50" localSheetId="1">#REF!</definedName>
    <definedName name="____TLA50" localSheetId="3">#REF!</definedName>
    <definedName name="____TLA50" localSheetId="6">#REF!</definedName>
    <definedName name="____TLA50">#REF!</definedName>
    <definedName name="____TLA70" localSheetId="2">#REF!</definedName>
    <definedName name="____TLA70" localSheetId="1">#REF!</definedName>
    <definedName name="____TLA70" localSheetId="3">#REF!</definedName>
    <definedName name="____TLA70" localSheetId="6">#REF!</definedName>
    <definedName name="____TLA70">#REF!</definedName>
    <definedName name="____TLA95" localSheetId="2">#REF!</definedName>
    <definedName name="____TLA95" localSheetId="1">#REF!</definedName>
    <definedName name="____TLA95" localSheetId="3">#REF!</definedName>
    <definedName name="____TLA95" localSheetId="6">#REF!</definedName>
    <definedName name="____TLA95">#REF!</definedName>
    <definedName name="____TR250" localSheetId="2">#REF!</definedName>
    <definedName name="____TR250" localSheetId="1">#REF!</definedName>
    <definedName name="____TR250" localSheetId="3">#REF!</definedName>
    <definedName name="____TR250" localSheetId="6">#REF!</definedName>
    <definedName name="____TR250">#REF!</definedName>
    <definedName name="____tr375" localSheetId="2">#REF!</definedName>
    <definedName name="____tr375" localSheetId="1">#REF!</definedName>
    <definedName name="____tr375" localSheetId="3">#REF!</definedName>
    <definedName name="____tr375" localSheetId="6">#REF!</definedName>
    <definedName name="____tr375">#REF!</definedName>
    <definedName name="____tz593" localSheetId="2">#REF!</definedName>
    <definedName name="____tz593" localSheetId="1">#REF!</definedName>
    <definedName name="____tz593" localSheetId="3">#REF!</definedName>
    <definedName name="____tz593" localSheetId="6">#REF!</definedName>
    <definedName name="____tz593">#REF!</definedName>
    <definedName name="____VL100" localSheetId="2">#REF!</definedName>
    <definedName name="____VL100" localSheetId="1">#REF!</definedName>
    <definedName name="____VL100" localSheetId="3">#REF!</definedName>
    <definedName name="____VL100" localSheetId="6">#REF!</definedName>
    <definedName name="____VL100">#REF!</definedName>
    <definedName name="____VL200" localSheetId="2">#REF!</definedName>
    <definedName name="____VL200" localSheetId="1">#REF!</definedName>
    <definedName name="____VL200" localSheetId="3">#REF!</definedName>
    <definedName name="____VL200" localSheetId="6">#REF!</definedName>
    <definedName name="____VL200">#REF!</definedName>
    <definedName name="____VL250" localSheetId="2">#REF!</definedName>
    <definedName name="____VL250" localSheetId="1">#REF!</definedName>
    <definedName name="____VL250" localSheetId="3">#REF!</definedName>
    <definedName name="____VL250" localSheetId="6">#REF!</definedName>
    <definedName name="____VL250">#REF!</definedName>
    <definedName name="___A65700" localSheetId="2">#REF!</definedName>
    <definedName name="___A65700" localSheetId="1">#REF!</definedName>
    <definedName name="___A65700" localSheetId="3">#REF!</definedName>
    <definedName name="___A65700" localSheetId="6">#REF!</definedName>
    <definedName name="___A65700">#REF!</definedName>
    <definedName name="___A65800" localSheetId="2">#REF!</definedName>
    <definedName name="___A65800" localSheetId="1">#REF!</definedName>
    <definedName name="___A65800" localSheetId="3">#REF!</definedName>
    <definedName name="___A65800" localSheetId="6">#REF!</definedName>
    <definedName name="___A65800">#REF!</definedName>
    <definedName name="___A66000" localSheetId="2">#REF!</definedName>
    <definedName name="___A66000" localSheetId="1">#REF!</definedName>
    <definedName name="___A66000" localSheetId="3">#REF!</definedName>
    <definedName name="___A66000" localSheetId="6">#REF!</definedName>
    <definedName name="___A66000">#REF!</definedName>
    <definedName name="___A67000" localSheetId="2">#REF!</definedName>
    <definedName name="___A67000" localSheetId="1">#REF!</definedName>
    <definedName name="___A67000" localSheetId="3">#REF!</definedName>
    <definedName name="___A67000" localSheetId="6">#REF!</definedName>
    <definedName name="___A67000">#REF!</definedName>
    <definedName name="___A68000" localSheetId="2">#REF!</definedName>
    <definedName name="___A68000" localSheetId="1">#REF!</definedName>
    <definedName name="___A68000" localSheetId="3">#REF!</definedName>
    <definedName name="___A68000" localSheetId="6">#REF!</definedName>
    <definedName name="___A68000">#REF!</definedName>
    <definedName name="___A70000" localSheetId="2">#REF!</definedName>
    <definedName name="___A70000" localSheetId="1">#REF!</definedName>
    <definedName name="___A70000" localSheetId="3">#REF!</definedName>
    <definedName name="___A70000" localSheetId="6">#REF!</definedName>
    <definedName name="___A70000">#REF!</definedName>
    <definedName name="___A75000" localSheetId="2">#REF!</definedName>
    <definedName name="___A75000" localSheetId="1">#REF!</definedName>
    <definedName name="___A75000" localSheetId="3">#REF!</definedName>
    <definedName name="___A75000" localSheetId="6">#REF!</definedName>
    <definedName name="___A75000">#REF!</definedName>
    <definedName name="___A85000" localSheetId="2">#REF!</definedName>
    <definedName name="___A85000" localSheetId="1">#REF!</definedName>
    <definedName name="___A85000" localSheetId="3">#REF!</definedName>
    <definedName name="___A85000" localSheetId="6">#REF!</definedName>
    <definedName name="___A85000">#REF!</definedName>
    <definedName name="___abb91" localSheetId="2">#REF!</definedName>
    <definedName name="___abb91" localSheetId="1">#REF!</definedName>
    <definedName name="___abb91" localSheetId="3">#REF!</definedName>
    <definedName name="___abb91" localSheetId="6">#REF!</definedName>
    <definedName name="___abb91">#REF!</definedName>
    <definedName name="___cao1" localSheetId="2">#REF!</definedName>
    <definedName name="___cao1" localSheetId="1">#REF!</definedName>
    <definedName name="___cao1" localSheetId="3">#REF!</definedName>
    <definedName name="___cao1" localSheetId="6">#REF!</definedName>
    <definedName name="___cao1">#REF!</definedName>
    <definedName name="___cao2" localSheetId="2">#REF!</definedName>
    <definedName name="___cao2" localSheetId="1">#REF!</definedName>
    <definedName name="___cao2" localSheetId="3">#REF!</definedName>
    <definedName name="___cao2" localSheetId="6">#REF!</definedName>
    <definedName name="___cao2">#REF!</definedName>
    <definedName name="___cao3" localSheetId="2">#REF!</definedName>
    <definedName name="___cao3" localSheetId="1">#REF!</definedName>
    <definedName name="___cao3" localSheetId="3">#REF!</definedName>
    <definedName name="___cao3" localSheetId="6">#REF!</definedName>
    <definedName name="___cao3">#REF!</definedName>
    <definedName name="___cao4" localSheetId="2">#REF!</definedName>
    <definedName name="___cao4" localSheetId="1">#REF!</definedName>
    <definedName name="___cao4" localSheetId="3">#REF!</definedName>
    <definedName name="___cao4" localSheetId="6">#REF!</definedName>
    <definedName name="___cao4">#REF!</definedName>
    <definedName name="___cao5" localSheetId="2">#REF!</definedName>
    <definedName name="___cao5" localSheetId="1">#REF!</definedName>
    <definedName name="___cao5" localSheetId="3">#REF!</definedName>
    <definedName name="___cao5" localSheetId="6">#REF!</definedName>
    <definedName name="___cao5">#REF!</definedName>
    <definedName name="___cao6" localSheetId="2">#REF!</definedName>
    <definedName name="___cao6" localSheetId="1">#REF!</definedName>
    <definedName name="___cao6" localSheetId="3">#REF!</definedName>
    <definedName name="___cao6" localSheetId="6">#REF!</definedName>
    <definedName name="___cao6">#REF!</definedName>
    <definedName name="___CON1" localSheetId="2">#REF!</definedName>
    <definedName name="___CON1" localSheetId="1">#REF!</definedName>
    <definedName name="___CON1" localSheetId="3">#REF!</definedName>
    <definedName name="___CON1" localSheetId="6">#REF!</definedName>
    <definedName name="___CON1">#REF!</definedName>
    <definedName name="___CON2" localSheetId="2">#REF!</definedName>
    <definedName name="___CON2" localSheetId="1">#REF!</definedName>
    <definedName name="___CON2" localSheetId="3">#REF!</definedName>
    <definedName name="___CON2" localSheetId="6">#REF!</definedName>
    <definedName name="___CON2">#REF!</definedName>
    <definedName name="___CT250" localSheetId="2">#REF!</definedName>
    <definedName name="___CT250" localSheetId="1">#REF!</definedName>
    <definedName name="___CT250" localSheetId="3">#REF!</definedName>
    <definedName name="___CT250" localSheetId="6">#REF!</definedName>
    <definedName name="___CT250">#REF!</definedName>
    <definedName name="___dai1" localSheetId="2">#REF!</definedName>
    <definedName name="___dai1" localSheetId="1">#REF!</definedName>
    <definedName name="___dai1" localSheetId="3">#REF!</definedName>
    <definedName name="___dai1" localSheetId="6">#REF!</definedName>
    <definedName name="___dai1">#REF!</definedName>
    <definedName name="___dai2" localSheetId="2">#REF!</definedName>
    <definedName name="___dai2" localSheetId="1">#REF!</definedName>
    <definedName name="___dai2" localSheetId="3">#REF!</definedName>
    <definedName name="___dai2" localSheetId="6">#REF!</definedName>
    <definedName name="___dai2">#REF!</definedName>
    <definedName name="___dai3" localSheetId="2">#REF!</definedName>
    <definedName name="___dai3" localSheetId="1">#REF!</definedName>
    <definedName name="___dai3" localSheetId="3">#REF!</definedName>
    <definedName name="___dai3" localSheetId="6">#REF!</definedName>
    <definedName name="___dai3">#REF!</definedName>
    <definedName name="___dai4" localSheetId="2">#REF!</definedName>
    <definedName name="___dai4" localSheetId="1">#REF!</definedName>
    <definedName name="___dai4" localSheetId="3">#REF!</definedName>
    <definedName name="___dai4" localSheetId="6">#REF!</definedName>
    <definedName name="___dai4">#REF!</definedName>
    <definedName name="___dai5" localSheetId="2">#REF!</definedName>
    <definedName name="___dai5" localSheetId="1">#REF!</definedName>
    <definedName name="___dai5" localSheetId="3">#REF!</definedName>
    <definedName name="___dai5" localSheetId="6">#REF!</definedName>
    <definedName name="___dai5">#REF!</definedName>
    <definedName name="___dai6" localSheetId="2">#REF!</definedName>
    <definedName name="___dai6" localSheetId="1">#REF!</definedName>
    <definedName name="___dai6" localSheetId="3">#REF!</definedName>
    <definedName name="___dai6" localSheetId="6">#REF!</definedName>
    <definedName name="___dai6">#REF!</definedName>
    <definedName name="___dan1" localSheetId="2">#REF!</definedName>
    <definedName name="___dan1" localSheetId="1">#REF!</definedName>
    <definedName name="___dan1" localSheetId="3">#REF!</definedName>
    <definedName name="___dan1" localSheetId="6">#REF!</definedName>
    <definedName name="___dan1">#REF!</definedName>
    <definedName name="___dan2" localSheetId="2">#REF!</definedName>
    <definedName name="___dan2" localSheetId="1">#REF!</definedName>
    <definedName name="___dan2" localSheetId="3">#REF!</definedName>
    <definedName name="___dan2" localSheetId="6">#REF!</definedName>
    <definedName name="___dan2">#REF!</definedName>
    <definedName name="___ddn400" localSheetId="2">#REF!</definedName>
    <definedName name="___ddn400" localSheetId="1">#REF!</definedName>
    <definedName name="___ddn400" localSheetId="3">#REF!</definedName>
    <definedName name="___ddn400" localSheetId="6">#REF!</definedName>
    <definedName name="___ddn400">#REF!</definedName>
    <definedName name="___ddn600" localSheetId="2">#REF!</definedName>
    <definedName name="___ddn600" localSheetId="1">#REF!</definedName>
    <definedName name="___ddn600" localSheetId="3">#REF!</definedName>
    <definedName name="___ddn600" localSheetId="6">#REF!</definedName>
    <definedName name="___ddn600">#REF!</definedName>
    <definedName name="___dgt100" localSheetId="2">#REF!</definedName>
    <definedName name="___dgt100" localSheetId="1">#REF!</definedName>
    <definedName name="___dgt100" localSheetId="3">#REF!</definedName>
    <definedName name="___dgt100" localSheetId="6">#REF!</definedName>
    <definedName name="___dgt100">#REF!</definedName>
    <definedName name="___GID1" localSheetId="1">#REF!</definedName>
    <definedName name="___GID1" localSheetId="3">#REF!</definedName>
    <definedName name="___GID1" localSheetId="6">#REF!</definedName>
    <definedName name="___GID1">#REF!</definedName>
    <definedName name="___MAC12" localSheetId="2">#REF!</definedName>
    <definedName name="___MAC12" localSheetId="1">#REF!</definedName>
    <definedName name="___MAC12" localSheetId="3">#REF!</definedName>
    <definedName name="___MAC12" localSheetId="6">#REF!</definedName>
    <definedName name="___MAC12">#REF!</definedName>
    <definedName name="___MAC46" localSheetId="2">#REF!</definedName>
    <definedName name="___MAC46" localSheetId="1">#REF!</definedName>
    <definedName name="___MAC46" localSheetId="3">#REF!</definedName>
    <definedName name="___MAC46" localSheetId="6">#REF!</definedName>
    <definedName name="___MAC46">#REF!</definedName>
    <definedName name="___NCL100" localSheetId="2">#REF!</definedName>
    <definedName name="___NCL100" localSheetId="1">#REF!</definedName>
    <definedName name="___NCL100" localSheetId="3">#REF!</definedName>
    <definedName name="___NCL100" localSheetId="6">#REF!</definedName>
    <definedName name="___NCL100">#REF!</definedName>
    <definedName name="___NCL200" localSheetId="2">#REF!</definedName>
    <definedName name="___NCL200" localSheetId="1">#REF!</definedName>
    <definedName name="___NCL200" localSheetId="3">#REF!</definedName>
    <definedName name="___NCL200" localSheetId="6">#REF!</definedName>
    <definedName name="___NCL200">#REF!</definedName>
    <definedName name="___NCL250" localSheetId="2">#REF!</definedName>
    <definedName name="___NCL250" localSheetId="1">#REF!</definedName>
    <definedName name="___NCL250" localSheetId="3">#REF!</definedName>
    <definedName name="___NCL250" localSheetId="6">#REF!</definedName>
    <definedName name="___NCL250">#REF!</definedName>
    <definedName name="___NET2" localSheetId="2">#REF!</definedName>
    <definedName name="___NET2" localSheetId="1">#REF!</definedName>
    <definedName name="___NET2" localSheetId="3">#REF!</definedName>
    <definedName name="___NET2" localSheetId="6">#REF!</definedName>
    <definedName name="___NET2">#REF!</definedName>
    <definedName name="___nin190" localSheetId="2">#REF!</definedName>
    <definedName name="___nin190" localSheetId="1">#REF!</definedName>
    <definedName name="___nin190" localSheetId="3">#REF!</definedName>
    <definedName name="___nin190" localSheetId="6">#REF!</definedName>
    <definedName name="___nin190">#REF!</definedName>
    <definedName name="___phi10" localSheetId="2">#REF!</definedName>
    <definedName name="___phi10" localSheetId="1">#REF!</definedName>
    <definedName name="___phi10" localSheetId="3">#REF!</definedName>
    <definedName name="___phi10" localSheetId="6">#REF!</definedName>
    <definedName name="___phi10">#REF!</definedName>
    <definedName name="___phi12" localSheetId="2">#REF!</definedName>
    <definedName name="___phi12" localSheetId="1">#REF!</definedName>
    <definedName name="___phi12" localSheetId="3">#REF!</definedName>
    <definedName name="___phi12" localSheetId="6">#REF!</definedName>
    <definedName name="___phi12">#REF!</definedName>
    <definedName name="___phi14" localSheetId="2">#REF!</definedName>
    <definedName name="___phi14" localSheetId="1">#REF!</definedName>
    <definedName name="___phi14" localSheetId="3">#REF!</definedName>
    <definedName name="___phi14" localSheetId="6">#REF!</definedName>
    <definedName name="___phi14">#REF!</definedName>
    <definedName name="___phi16" localSheetId="2">#REF!</definedName>
    <definedName name="___phi16" localSheetId="1">#REF!</definedName>
    <definedName name="___phi16" localSheetId="3">#REF!</definedName>
    <definedName name="___phi16" localSheetId="6">#REF!</definedName>
    <definedName name="___phi16">#REF!</definedName>
    <definedName name="___phi18" localSheetId="2">#REF!</definedName>
    <definedName name="___phi18" localSheetId="1">#REF!</definedName>
    <definedName name="___phi18" localSheetId="3">#REF!</definedName>
    <definedName name="___phi18" localSheetId="6">#REF!</definedName>
    <definedName name="___phi18">#REF!</definedName>
    <definedName name="___phi20" localSheetId="2">#REF!</definedName>
    <definedName name="___phi20" localSheetId="1">#REF!</definedName>
    <definedName name="___phi20" localSheetId="3">#REF!</definedName>
    <definedName name="___phi20" localSheetId="6">#REF!</definedName>
    <definedName name="___phi20">#REF!</definedName>
    <definedName name="___phi22" localSheetId="2">#REF!</definedName>
    <definedName name="___phi22" localSheetId="1">#REF!</definedName>
    <definedName name="___phi22" localSheetId="3">#REF!</definedName>
    <definedName name="___phi22" localSheetId="6">#REF!</definedName>
    <definedName name="___phi22">#REF!</definedName>
    <definedName name="___phi25" localSheetId="2">#REF!</definedName>
    <definedName name="___phi25" localSheetId="1">#REF!</definedName>
    <definedName name="___phi25" localSheetId="3">#REF!</definedName>
    <definedName name="___phi25" localSheetId="6">#REF!</definedName>
    <definedName name="___phi25">#REF!</definedName>
    <definedName name="___phi28" localSheetId="2">#REF!</definedName>
    <definedName name="___phi28" localSheetId="1">#REF!</definedName>
    <definedName name="___phi28" localSheetId="3">#REF!</definedName>
    <definedName name="___phi28" localSheetId="6">#REF!</definedName>
    <definedName name="___phi28">#REF!</definedName>
    <definedName name="___phi6" localSheetId="2">#REF!</definedName>
    <definedName name="___phi6" localSheetId="1">#REF!</definedName>
    <definedName name="___phi6" localSheetId="3">#REF!</definedName>
    <definedName name="___phi6" localSheetId="6">#REF!</definedName>
    <definedName name="___phi6">#REF!</definedName>
    <definedName name="___phi8" localSheetId="2">#REF!</definedName>
    <definedName name="___phi8" localSheetId="1">#REF!</definedName>
    <definedName name="___phi8" localSheetId="3">#REF!</definedName>
    <definedName name="___phi8" localSheetId="6">#REF!</definedName>
    <definedName name="___phi8">#REF!</definedName>
    <definedName name="___sat10" localSheetId="2">#REF!</definedName>
    <definedName name="___sat10" localSheetId="1">#REF!</definedName>
    <definedName name="___sat10" localSheetId="3">#REF!</definedName>
    <definedName name="___sat10" localSheetId="6">#REF!</definedName>
    <definedName name="___sat10">#REF!</definedName>
    <definedName name="___sat12" localSheetId="2">#REF!</definedName>
    <definedName name="___sat12" localSheetId="1">#REF!</definedName>
    <definedName name="___sat12" localSheetId="3">#REF!</definedName>
    <definedName name="___sat12" localSheetId="6">#REF!</definedName>
    <definedName name="___sat12">#REF!</definedName>
    <definedName name="___sat14" localSheetId="2">#REF!</definedName>
    <definedName name="___sat14" localSheetId="1">#REF!</definedName>
    <definedName name="___sat14" localSheetId="3">#REF!</definedName>
    <definedName name="___sat14" localSheetId="6">#REF!</definedName>
    <definedName name="___sat14">#REF!</definedName>
    <definedName name="___sat16" localSheetId="2">#REF!</definedName>
    <definedName name="___sat16" localSheetId="1">#REF!</definedName>
    <definedName name="___sat16" localSheetId="3">#REF!</definedName>
    <definedName name="___sat16" localSheetId="6">#REF!</definedName>
    <definedName name="___sat16">#REF!</definedName>
    <definedName name="___sat20" localSheetId="2">#REF!</definedName>
    <definedName name="___sat20" localSheetId="1">#REF!</definedName>
    <definedName name="___sat20" localSheetId="3">#REF!</definedName>
    <definedName name="___sat20" localSheetId="6">#REF!</definedName>
    <definedName name="___sat20">#REF!</definedName>
    <definedName name="___Sat27" localSheetId="2">#REF!</definedName>
    <definedName name="___Sat27" localSheetId="1">#REF!</definedName>
    <definedName name="___Sat27" localSheetId="3">#REF!</definedName>
    <definedName name="___Sat27" localSheetId="6">#REF!</definedName>
    <definedName name="___Sat27">#REF!</definedName>
    <definedName name="___Sat6" localSheetId="2">#REF!</definedName>
    <definedName name="___Sat6" localSheetId="1">#REF!</definedName>
    <definedName name="___Sat6" localSheetId="3">#REF!</definedName>
    <definedName name="___Sat6" localSheetId="6">#REF!</definedName>
    <definedName name="___Sat6">#REF!</definedName>
    <definedName name="___sat8" localSheetId="2">#REF!</definedName>
    <definedName name="___sat8" localSheetId="1">#REF!</definedName>
    <definedName name="___sat8" localSheetId="3">#REF!</definedName>
    <definedName name="___sat8" localSheetId="6">#REF!</definedName>
    <definedName name="___sat8">#REF!</definedName>
    <definedName name="___sc1" localSheetId="2">#REF!</definedName>
    <definedName name="___sc1" localSheetId="1">#REF!</definedName>
    <definedName name="___sc1" localSheetId="3">#REF!</definedName>
    <definedName name="___sc1" localSheetId="6">#REF!</definedName>
    <definedName name="___sc1">#REF!</definedName>
    <definedName name="___SC2" localSheetId="2">#REF!</definedName>
    <definedName name="___SC2" localSheetId="1">#REF!</definedName>
    <definedName name="___SC2" localSheetId="3">#REF!</definedName>
    <definedName name="___SC2" localSheetId="6">#REF!</definedName>
    <definedName name="___SC2">#REF!</definedName>
    <definedName name="___sc3" localSheetId="2">#REF!</definedName>
    <definedName name="___sc3" localSheetId="1">#REF!</definedName>
    <definedName name="___sc3" localSheetId="3">#REF!</definedName>
    <definedName name="___sc3" localSheetId="6">#REF!</definedName>
    <definedName name="___sc3">#REF!</definedName>
    <definedName name="___slg1" localSheetId="2">#REF!</definedName>
    <definedName name="___slg1" localSheetId="1">#REF!</definedName>
    <definedName name="___slg1" localSheetId="3">#REF!</definedName>
    <definedName name="___slg1" localSheetId="6">#REF!</definedName>
    <definedName name="___slg1">#REF!</definedName>
    <definedName name="___slg2" localSheetId="2">#REF!</definedName>
    <definedName name="___slg2" localSheetId="1">#REF!</definedName>
    <definedName name="___slg2" localSheetId="3">#REF!</definedName>
    <definedName name="___slg2" localSheetId="6">#REF!</definedName>
    <definedName name="___slg2">#REF!</definedName>
    <definedName name="___slg3" localSheetId="2">#REF!</definedName>
    <definedName name="___slg3" localSheetId="1">#REF!</definedName>
    <definedName name="___slg3" localSheetId="3">#REF!</definedName>
    <definedName name="___slg3" localSheetId="6">#REF!</definedName>
    <definedName name="___slg3">#REF!</definedName>
    <definedName name="___slg4" localSheetId="2">#REF!</definedName>
    <definedName name="___slg4" localSheetId="1">#REF!</definedName>
    <definedName name="___slg4" localSheetId="3">#REF!</definedName>
    <definedName name="___slg4" localSheetId="6">#REF!</definedName>
    <definedName name="___slg4">#REF!</definedName>
    <definedName name="___slg5" localSheetId="2">#REF!</definedName>
    <definedName name="___slg5" localSheetId="1">#REF!</definedName>
    <definedName name="___slg5" localSheetId="3">#REF!</definedName>
    <definedName name="___slg5" localSheetId="6">#REF!</definedName>
    <definedName name="___slg5">#REF!</definedName>
    <definedName name="___slg6" localSheetId="2">#REF!</definedName>
    <definedName name="___slg6" localSheetId="1">#REF!</definedName>
    <definedName name="___slg6" localSheetId="3">#REF!</definedName>
    <definedName name="___slg6" localSheetId="6">#REF!</definedName>
    <definedName name="___slg6">#REF!</definedName>
    <definedName name="___SN3" localSheetId="2">#REF!</definedName>
    <definedName name="___SN3" localSheetId="1">#REF!</definedName>
    <definedName name="___SN3" localSheetId="3">#REF!</definedName>
    <definedName name="___SN3" localSheetId="6">#REF!</definedName>
    <definedName name="___SN3">#REF!</definedName>
    <definedName name="___th100" localSheetId="2">#REF!</definedName>
    <definedName name="___th100" localSheetId="1">#REF!</definedName>
    <definedName name="___th100" localSheetId="3">#REF!</definedName>
    <definedName name="___th100" localSheetId="6">#REF!</definedName>
    <definedName name="___th100">#REF!</definedName>
    <definedName name="___TH160" localSheetId="2">#REF!</definedName>
    <definedName name="___TH160" localSheetId="1">#REF!</definedName>
    <definedName name="___TH160" localSheetId="3">#REF!</definedName>
    <definedName name="___TH160" localSheetId="6">#REF!</definedName>
    <definedName name="___TH160">#REF!</definedName>
    <definedName name="___TK1" localSheetId="1">#REF!</definedName>
    <definedName name="___TK1" localSheetId="3">#REF!</definedName>
    <definedName name="___TK1" localSheetId="6">#REF!</definedName>
    <definedName name="___TK1">#REF!</definedName>
    <definedName name="___TL1" localSheetId="2">#REF!</definedName>
    <definedName name="___TL1" localSheetId="1">#REF!</definedName>
    <definedName name="___TL1" localSheetId="3">#REF!</definedName>
    <definedName name="___TL1" localSheetId="6">#REF!</definedName>
    <definedName name="___TL1">#REF!</definedName>
    <definedName name="___TL2" localSheetId="2">#REF!</definedName>
    <definedName name="___TL2" localSheetId="1">#REF!</definedName>
    <definedName name="___TL2" localSheetId="3">#REF!</definedName>
    <definedName name="___TL2" localSheetId="6">#REF!</definedName>
    <definedName name="___TL2">#REF!</definedName>
    <definedName name="___TL3" localSheetId="2">#REF!</definedName>
    <definedName name="___TL3" localSheetId="1">#REF!</definedName>
    <definedName name="___TL3" localSheetId="3">#REF!</definedName>
    <definedName name="___TL3" localSheetId="6">#REF!</definedName>
    <definedName name="___TL3">#REF!</definedName>
    <definedName name="___TLA120" localSheetId="2">#REF!</definedName>
    <definedName name="___TLA120" localSheetId="1">#REF!</definedName>
    <definedName name="___TLA120" localSheetId="3">#REF!</definedName>
    <definedName name="___TLA120" localSheetId="6">#REF!</definedName>
    <definedName name="___TLA120">#REF!</definedName>
    <definedName name="___TLA35" localSheetId="2">#REF!</definedName>
    <definedName name="___TLA35" localSheetId="1">#REF!</definedName>
    <definedName name="___TLA35" localSheetId="3">#REF!</definedName>
    <definedName name="___TLA35" localSheetId="6">#REF!</definedName>
    <definedName name="___TLA35">#REF!</definedName>
    <definedName name="___TLA50" localSheetId="2">#REF!</definedName>
    <definedName name="___TLA50" localSheetId="1">#REF!</definedName>
    <definedName name="___TLA50" localSheetId="3">#REF!</definedName>
    <definedName name="___TLA50" localSheetId="6">#REF!</definedName>
    <definedName name="___TLA50">#REF!</definedName>
    <definedName name="___TLA70" localSheetId="2">#REF!</definedName>
    <definedName name="___TLA70" localSheetId="1">#REF!</definedName>
    <definedName name="___TLA70" localSheetId="3">#REF!</definedName>
    <definedName name="___TLA70" localSheetId="6">#REF!</definedName>
    <definedName name="___TLA70">#REF!</definedName>
    <definedName name="___TLA95" localSheetId="2">#REF!</definedName>
    <definedName name="___TLA95" localSheetId="1">#REF!</definedName>
    <definedName name="___TLA95" localSheetId="3">#REF!</definedName>
    <definedName name="___TLA95" localSheetId="6">#REF!</definedName>
    <definedName name="___TLA95">#REF!</definedName>
    <definedName name="___TR250" localSheetId="2">#REF!</definedName>
    <definedName name="___TR250" localSheetId="1">#REF!</definedName>
    <definedName name="___TR250" localSheetId="3">#REF!</definedName>
    <definedName name="___TR250" localSheetId="6">#REF!</definedName>
    <definedName name="___TR250">#REF!</definedName>
    <definedName name="___tr375" localSheetId="2">#REF!</definedName>
    <definedName name="___tr375" localSheetId="1">#REF!</definedName>
    <definedName name="___tr375" localSheetId="3">#REF!</definedName>
    <definedName name="___tr375" localSheetId="6">#REF!</definedName>
    <definedName name="___tr375">#REF!</definedName>
    <definedName name="___tz593" localSheetId="2">#REF!</definedName>
    <definedName name="___tz593" localSheetId="1">#REF!</definedName>
    <definedName name="___tz593" localSheetId="3">#REF!</definedName>
    <definedName name="___tz593" localSheetId="6">#REF!</definedName>
    <definedName name="___tz593">#REF!</definedName>
    <definedName name="___VL100" localSheetId="2">#REF!</definedName>
    <definedName name="___VL100" localSheetId="1">#REF!</definedName>
    <definedName name="___VL100" localSheetId="3">#REF!</definedName>
    <definedName name="___VL100" localSheetId="6">#REF!</definedName>
    <definedName name="___VL100">#REF!</definedName>
    <definedName name="___VL200" localSheetId="2">#REF!</definedName>
    <definedName name="___VL200" localSheetId="1">#REF!</definedName>
    <definedName name="___VL200" localSheetId="3">#REF!</definedName>
    <definedName name="___VL200" localSheetId="6">#REF!</definedName>
    <definedName name="___VL200">#REF!</definedName>
    <definedName name="___VL250" localSheetId="2">#REF!</definedName>
    <definedName name="___VL250" localSheetId="1">#REF!</definedName>
    <definedName name="___VL250" localSheetId="3">#REF!</definedName>
    <definedName name="___VL250" localSheetId="6">#REF!</definedName>
    <definedName name="___VL250">#REF!</definedName>
    <definedName name="__A65700" localSheetId="2">#REF!</definedName>
    <definedName name="__A65700" localSheetId="1">#REF!</definedName>
    <definedName name="__A65700" localSheetId="3">#REF!</definedName>
    <definedName name="__A65700" localSheetId="6">#REF!</definedName>
    <definedName name="__A65700">#REF!</definedName>
    <definedName name="__A65800" localSheetId="2">#REF!</definedName>
    <definedName name="__A65800" localSheetId="1">#REF!</definedName>
    <definedName name="__A65800" localSheetId="3">#REF!</definedName>
    <definedName name="__A65800" localSheetId="6">#REF!</definedName>
    <definedName name="__A65800">#REF!</definedName>
    <definedName name="__A66000" localSheetId="2">#REF!</definedName>
    <definedName name="__A66000" localSheetId="1">#REF!</definedName>
    <definedName name="__A66000" localSheetId="3">#REF!</definedName>
    <definedName name="__A66000" localSheetId="6">#REF!</definedName>
    <definedName name="__A66000">#REF!</definedName>
    <definedName name="__A67000" localSheetId="2">#REF!</definedName>
    <definedName name="__A67000" localSheetId="1">#REF!</definedName>
    <definedName name="__A67000" localSheetId="3">#REF!</definedName>
    <definedName name="__A67000" localSheetId="6">#REF!</definedName>
    <definedName name="__A67000">#REF!</definedName>
    <definedName name="__A68000" localSheetId="2">#REF!</definedName>
    <definedName name="__A68000" localSheetId="1">#REF!</definedName>
    <definedName name="__A68000" localSheetId="3">#REF!</definedName>
    <definedName name="__A68000" localSheetId="6">#REF!</definedName>
    <definedName name="__A68000">#REF!</definedName>
    <definedName name="__A70000" localSheetId="2">#REF!</definedName>
    <definedName name="__A70000" localSheetId="1">#REF!</definedName>
    <definedName name="__A70000" localSheetId="3">#REF!</definedName>
    <definedName name="__A70000" localSheetId="6">#REF!</definedName>
    <definedName name="__A70000">#REF!</definedName>
    <definedName name="__A75000" localSheetId="2">#REF!</definedName>
    <definedName name="__A75000" localSheetId="1">#REF!</definedName>
    <definedName name="__A75000" localSheetId="3">#REF!</definedName>
    <definedName name="__A75000" localSheetId="6">#REF!</definedName>
    <definedName name="__A75000">#REF!</definedName>
    <definedName name="__A85000" localSheetId="2">#REF!</definedName>
    <definedName name="__A85000" localSheetId="1">#REF!</definedName>
    <definedName name="__A85000" localSheetId="3">#REF!</definedName>
    <definedName name="__A85000" localSheetId="6">#REF!</definedName>
    <definedName name="__A85000">#REF!</definedName>
    <definedName name="__abb91" localSheetId="2">#REF!</definedName>
    <definedName name="__abb91" localSheetId="1">#REF!</definedName>
    <definedName name="__abb91" localSheetId="3">#REF!</definedName>
    <definedName name="__abb91" localSheetId="6">#REF!</definedName>
    <definedName name="__abb91">#REF!</definedName>
    <definedName name="__cao1" localSheetId="2">#REF!</definedName>
    <definedName name="__cao1" localSheetId="1">#REF!</definedName>
    <definedName name="__cao1" localSheetId="3">#REF!</definedName>
    <definedName name="__cao1" localSheetId="6">#REF!</definedName>
    <definedName name="__cao1">#REF!</definedName>
    <definedName name="__cao2" localSheetId="2">#REF!</definedName>
    <definedName name="__cao2" localSheetId="1">#REF!</definedName>
    <definedName name="__cao2" localSheetId="3">#REF!</definedName>
    <definedName name="__cao2" localSheetId="6">#REF!</definedName>
    <definedName name="__cao2">#REF!</definedName>
    <definedName name="__cao3" localSheetId="2">#REF!</definedName>
    <definedName name="__cao3" localSheetId="1">#REF!</definedName>
    <definedName name="__cao3" localSheetId="3">#REF!</definedName>
    <definedName name="__cao3" localSheetId="6">#REF!</definedName>
    <definedName name="__cao3">#REF!</definedName>
    <definedName name="__cao4" localSheetId="2">#REF!</definedName>
    <definedName name="__cao4" localSheetId="1">#REF!</definedName>
    <definedName name="__cao4" localSheetId="3">#REF!</definedName>
    <definedName name="__cao4" localSheetId="6">#REF!</definedName>
    <definedName name="__cao4">#REF!</definedName>
    <definedName name="__cao5" localSheetId="2">#REF!</definedName>
    <definedName name="__cao5" localSheetId="1">#REF!</definedName>
    <definedName name="__cao5" localSheetId="3">#REF!</definedName>
    <definedName name="__cao5" localSheetId="6">#REF!</definedName>
    <definedName name="__cao5">#REF!</definedName>
    <definedName name="__cao6" localSheetId="2">#REF!</definedName>
    <definedName name="__cao6" localSheetId="1">#REF!</definedName>
    <definedName name="__cao6" localSheetId="3">#REF!</definedName>
    <definedName name="__cao6" localSheetId="6">#REF!</definedName>
    <definedName name="__cao6">#REF!</definedName>
    <definedName name="__CON1" localSheetId="2">#REF!</definedName>
    <definedName name="__CON1" localSheetId="1">#REF!</definedName>
    <definedName name="__CON1" localSheetId="3">#REF!</definedName>
    <definedName name="__CON1" localSheetId="6">#REF!</definedName>
    <definedName name="__CON1">#REF!</definedName>
    <definedName name="__CON2" localSheetId="2">#REF!</definedName>
    <definedName name="__CON2" localSheetId="1">#REF!</definedName>
    <definedName name="__CON2" localSheetId="3">#REF!</definedName>
    <definedName name="__CON2" localSheetId="6">#REF!</definedName>
    <definedName name="__CON2">#REF!</definedName>
    <definedName name="__CT250" localSheetId="2">#REF!</definedName>
    <definedName name="__CT250" localSheetId="1">#REF!</definedName>
    <definedName name="__CT250" localSheetId="3">#REF!</definedName>
    <definedName name="__CT250" localSheetId="6">#REF!</definedName>
    <definedName name="__CT250">#REF!</definedName>
    <definedName name="__dai1" localSheetId="2">#REF!</definedName>
    <definedName name="__dai1" localSheetId="1">#REF!</definedName>
    <definedName name="__dai1" localSheetId="3">#REF!</definedName>
    <definedName name="__dai1" localSheetId="6">#REF!</definedName>
    <definedName name="__dai1">#REF!</definedName>
    <definedName name="__dai2" localSheetId="2">#REF!</definedName>
    <definedName name="__dai2" localSheetId="1">#REF!</definedName>
    <definedName name="__dai2" localSheetId="3">#REF!</definedName>
    <definedName name="__dai2" localSheetId="6">#REF!</definedName>
    <definedName name="__dai2">#REF!</definedName>
    <definedName name="__dai3" localSheetId="2">#REF!</definedName>
    <definedName name="__dai3" localSheetId="1">#REF!</definedName>
    <definedName name="__dai3" localSheetId="3">#REF!</definedName>
    <definedName name="__dai3" localSheetId="6">#REF!</definedName>
    <definedName name="__dai3">#REF!</definedName>
    <definedName name="__dai4" localSheetId="2">#REF!</definedName>
    <definedName name="__dai4" localSheetId="1">#REF!</definedName>
    <definedName name="__dai4" localSheetId="3">#REF!</definedName>
    <definedName name="__dai4" localSheetId="6">#REF!</definedName>
    <definedName name="__dai4">#REF!</definedName>
    <definedName name="__dai5" localSheetId="2">#REF!</definedName>
    <definedName name="__dai5" localSheetId="1">#REF!</definedName>
    <definedName name="__dai5" localSheetId="3">#REF!</definedName>
    <definedName name="__dai5" localSheetId="6">#REF!</definedName>
    <definedName name="__dai5">#REF!</definedName>
    <definedName name="__dai6" localSheetId="2">#REF!</definedName>
    <definedName name="__dai6" localSheetId="1">#REF!</definedName>
    <definedName name="__dai6" localSheetId="3">#REF!</definedName>
    <definedName name="__dai6" localSheetId="6">#REF!</definedName>
    <definedName name="__dai6">#REF!</definedName>
    <definedName name="__dan1" localSheetId="2">#REF!</definedName>
    <definedName name="__dan1" localSheetId="1">#REF!</definedName>
    <definedName name="__dan1" localSheetId="3">#REF!</definedName>
    <definedName name="__dan1" localSheetId="6">#REF!</definedName>
    <definedName name="__dan1">#REF!</definedName>
    <definedName name="__dan2" localSheetId="2">#REF!</definedName>
    <definedName name="__dan2" localSheetId="1">#REF!</definedName>
    <definedName name="__dan2" localSheetId="3">#REF!</definedName>
    <definedName name="__dan2" localSheetId="6">#REF!</definedName>
    <definedName name="__dan2">#REF!</definedName>
    <definedName name="__ddn400" localSheetId="2">#REF!</definedName>
    <definedName name="__ddn400" localSheetId="1">#REF!</definedName>
    <definedName name="__ddn400" localSheetId="3">#REF!</definedName>
    <definedName name="__ddn400" localSheetId="6">#REF!</definedName>
    <definedName name="__ddn400">#REF!</definedName>
    <definedName name="__ddn600" localSheetId="2">#REF!</definedName>
    <definedName name="__ddn600" localSheetId="1">#REF!</definedName>
    <definedName name="__ddn600" localSheetId="3">#REF!</definedName>
    <definedName name="__ddn600" localSheetId="6">#REF!</definedName>
    <definedName name="__ddn600">#REF!</definedName>
    <definedName name="__dgt100" localSheetId="2">#REF!</definedName>
    <definedName name="__dgt100" localSheetId="1">#REF!</definedName>
    <definedName name="__dgt100" localSheetId="3">#REF!</definedName>
    <definedName name="__dgt100" localSheetId="6">#REF!</definedName>
    <definedName name="__dgt100">#REF!</definedName>
    <definedName name="__GID1" localSheetId="1">#REF!</definedName>
    <definedName name="__GID1" localSheetId="3">#REF!</definedName>
    <definedName name="__GID1" localSheetId="6">#REF!</definedName>
    <definedName name="__GID1">#REF!</definedName>
    <definedName name="__MAC12" localSheetId="2">#REF!</definedName>
    <definedName name="__MAC12" localSheetId="1">#REF!</definedName>
    <definedName name="__MAC12" localSheetId="3">#REF!</definedName>
    <definedName name="__MAC12" localSheetId="6">#REF!</definedName>
    <definedName name="__MAC12">#REF!</definedName>
    <definedName name="__MAC46" localSheetId="2">#REF!</definedName>
    <definedName name="__MAC46" localSheetId="1">#REF!</definedName>
    <definedName name="__MAC46" localSheetId="3">#REF!</definedName>
    <definedName name="__MAC46" localSheetId="6">#REF!</definedName>
    <definedName name="__MAC46">#REF!</definedName>
    <definedName name="__NCL100" localSheetId="2">#REF!</definedName>
    <definedName name="__NCL100" localSheetId="1">#REF!</definedName>
    <definedName name="__NCL100" localSheetId="3">#REF!</definedName>
    <definedName name="__NCL100" localSheetId="6">#REF!</definedName>
    <definedName name="__NCL100">#REF!</definedName>
    <definedName name="__NCL200" localSheetId="2">#REF!</definedName>
    <definedName name="__NCL200" localSheetId="1">#REF!</definedName>
    <definedName name="__NCL200" localSheetId="3">#REF!</definedName>
    <definedName name="__NCL200" localSheetId="6">#REF!</definedName>
    <definedName name="__NCL200">#REF!</definedName>
    <definedName name="__NCL250" localSheetId="2">#REF!</definedName>
    <definedName name="__NCL250" localSheetId="1">#REF!</definedName>
    <definedName name="__NCL250" localSheetId="3">#REF!</definedName>
    <definedName name="__NCL250" localSheetId="6">#REF!</definedName>
    <definedName name="__NCL250">#REF!</definedName>
    <definedName name="__NET2" localSheetId="2">#REF!</definedName>
    <definedName name="__NET2" localSheetId="1">#REF!</definedName>
    <definedName name="__NET2" localSheetId="3">#REF!</definedName>
    <definedName name="__NET2" localSheetId="6">#REF!</definedName>
    <definedName name="__NET2">#REF!</definedName>
    <definedName name="__nin190" localSheetId="2">#REF!</definedName>
    <definedName name="__nin190" localSheetId="1">#REF!</definedName>
    <definedName name="__nin190" localSheetId="3">#REF!</definedName>
    <definedName name="__nin190" localSheetId="6">#REF!</definedName>
    <definedName name="__nin190">#REF!</definedName>
    <definedName name="__phi10" localSheetId="2">#REF!</definedName>
    <definedName name="__phi10" localSheetId="1">#REF!</definedName>
    <definedName name="__phi10" localSheetId="3">#REF!</definedName>
    <definedName name="__phi10" localSheetId="6">#REF!</definedName>
    <definedName name="__phi10">#REF!</definedName>
    <definedName name="__phi12" localSheetId="2">#REF!</definedName>
    <definedName name="__phi12" localSheetId="1">#REF!</definedName>
    <definedName name="__phi12" localSheetId="3">#REF!</definedName>
    <definedName name="__phi12" localSheetId="6">#REF!</definedName>
    <definedName name="__phi12">#REF!</definedName>
    <definedName name="__phi14" localSheetId="2">#REF!</definedName>
    <definedName name="__phi14" localSheetId="1">#REF!</definedName>
    <definedName name="__phi14" localSheetId="3">#REF!</definedName>
    <definedName name="__phi14" localSheetId="6">#REF!</definedName>
    <definedName name="__phi14">#REF!</definedName>
    <definedName name="__phi16" localSheetId="2">#REF!</definedName>
    <definedName name="__phi16" localSheetId="1">#REF!</definedName>
    <definedName name="__phi16" localSheetId="3">#REF!</definedName>
    <definedName name="__phi16" localSheetId="6">#REF!</definedName>
    <definedName name="__phi16">#REF!</definedName>
    <definedName name="__phi18" localSheetId="2">#REF!</definedName>
    <definedName name="__phi18" localSheetId="1">#REF!</definedName>
    <definedName name="__phi18" localSheetId="3">#REF!</definedName>
    <definedName name="__phi18" localSheetId="6">#REF!</definedName>
    <definedName name="__phi18">#REF!</definedName>
    <definedName name="__phi20" localSheetId="2">#REF!</definedName>
    <definedName name="__phi20" localSheetId="1">#REF!</definedName>
    <definedName name="__phi20" localSheetId="3">#REF!</definedName>
    <definedName name="__phi20" localSheetId="6">#REF!</definedName>
    <definedName name="__phi20">#REF!</definedName>
    <definedName name="__phi22" localSheetId="2">#REF!</definedName>
    <definedName name="__phi22" localSheetId="1">#REF!</definedName>
    <definedName name="__phi22" localSheetId="3">#REF!</definedName>
    <definedName name="__phi22" localSheetId="6">#REF!</definedName>
    <definedName name="__phi22">#REF!</definedName>
    <definedName name="__phi25" localSheetId="2">#REF!</definedName>
    <definedName name="__phi25" localSheetId="1">#REF!</definedName>
    <definedName name="__phi25" localSheetId="3">#REF!</definedName>
    <definedName name="__phi25" localSheetId="6">#REF!</definedName>
    <definedName name="__phi25">#REF!</definedName>
    <definedName name="__phi28" localSheetId="2">#REF!</definedName>
    <definedName name="__phi28" localSheetId="1">#REF!</definedName>
    <definedName name="__phi28" localSheetId="3">#REF!</definedName>
    <definedName name="__phi28" localSheetId="6">#REF!</definedName>
    <definedName name="__phi28">#REF!</definedName>
    <definedName name="__phi6" localSheetId="2">#REF!</definedName>
    <definedName name="__phi6" localSheetId="1">#REF!</definedName>
    <definedName name="__phi6" localSheetId="3">#REF!</definedName>
    <definedName name="__phi6" localSheetId="6">#REF!</definedName>
    <definedName name="__phi6">#REF!</definedName>
    <definedName name="__phi8" localSheetId="2">#REF!</definedName>
    <definedName name="__phi8" localSheetId="1">#REF!</definedName>
    <definedName name="__phi8" localSheetId="3">#REF!</definedName>
    <definedName name="__phi8" localSheetId="6">#REF!</definedName>
    <definedName name="__phi8">#REF!</definedName>
    <definedName name="__sat10" localSheetId="2">#REF!</definedName>
    <definedName name="__sat10" localSheetId="1">#REF!</definedName>
    <definedName name="__sat10" localSheetId="3">#REF!</definedName>
    <definedName name="__sat10" localSheetId="6">#REF!</definedName>
    <definedName name="__sat10">#REF!</definedName>
    <definedName name="__sat12" localSheetId="2">#REF!</definedName>
    <definedName name="__sat12" localSheetId="1">#REF!</definedName>
    <definedName name="__sat12" localSheetId="3">#REF!</definedName>
    <definedName name="__sat12" localSheetId="6">#REF!</definedName>
    <definedName name="__sat12">#REF!</definedName>
    <definedName name="__sat14" localSheetId="2">#REF!</definedName>
    <definedName name="__sat14" localSheetId="1">#REF!</definedName>
    <definedName name="__sat14" localSheetId="3">#REF!</definedName>
    <definedName name="__sat14" localSheetId="6">#REF!</definedName>
    <definedName name="__sat14">#REF!</definedName>
    <definedName name="__sat16" localSheetId="2">#REF!</definedName>
    <definedName name="__sat16" localSheetId="1">#REF!</definedName>
    <definedName name="__sat16" localSheetId="3">#REF!</definedName>
    <definedName name="__sat16" localSheetId="6">#REF!</definedName>
    <definedName name="__sat16">#REF!</definedName>
    <definedName name="__sat20" localSheetId="2">#REF!</definedName>
    <definedName name="__sat20" localSheetId="1">#REF!</definedName>
    <definedName name="__sat20" localSheetId="3">#REF!</definedName>
    <definedName name="__sat20" localSheetId="6">#REF!</definedName>
    <definedName name="__sat20">#REF!</definedName>
    <definedName name="__Sat27" localSheetId="2">#REF!</definedName>
    <definedName name="__Sat27" localSheetId="1">#REF!</definedName>
    <definedName name="__Sat27" localSheetId="3">#REF!</definedName>
    <definedName name="__Sat27" localSheetId="6">#REF!</definedName>
    <definedName name="__Sat27">#REF!</definedName>
    <definedName name="__Sat6" localSheetId="2">#REF!</definedName>
    <definedName name="__Sat6" localSheetId="1">#REF!</definedName>
    <definedName name="__Sat6" localSheetId="3">#REF!</definedName>
    <definedName name="__Sat6" localSheetId="6">#REF!</definedName>
    <definedName name="__Sat6">#REF!</definedName>
    <definedName name="__sat8" localSheetId="2">#REF!</definedName>
    <definedName name="__sat8" localSheetId="1">#REF!</definedName>
    <definedName name="__sat8" localSheetId="3">#REF!</definedName>
    <definedName name="__sat8" localSheetId="6">#REF!</definedName>
    <definedName name="__sat8">#REF!</definedName>
    <definedName name="__sc1" localSheetId="2">#REF!</definedName>
    <definedName name="__sc1" localSheetId="1">#REF!</definedName>
    <definedName name="__sc1" localSheetId="3">#REF!</definedName>
    <definedName name="__sc1" localSheetId="6">#REF!</definedName>
    <definedName name="__sc1">#REF!</definedName>
    <definedName name="__SC2" localSheetId="2">#REF!</definedName>
    <definedName name="__SC2" localSheetId="1">#REF!</definedName>
    <definedName name="__SC2" localSheetId="3">#REF!</definedName>
    <definedName name="__SC2" localSheetId="6">#REF!</definedName>
    <definedName name="__SC2">#REF!</definedName>
    <definedName name="__sc3" localSheetId="2">#REF!</definedName>
    <definedName name="__sc3" localSheetId="1">#REF!</definedName>
    <definedName name="__sc3" localSheetId="3">#REF!</definedName>
    <definedName name="__sc3" localSheetId="6">#REF!</definedName>
    <definedName name="__sc3">#REF!</definedName>
    <definedName name="__slg1" localSheetId="2">#REF!</definedName>
    <definedName name="__slg1" localSheetId="1">#REF!</definedName>
    <definedName name="__slg1" localSheetId="3">#REF!</definedName>
    <definedName name="__slg1" localSheetId="6">#REF!</definedName>
    <definedName name="__slg1">#REF!</definedName>
    <definedName name="__slg2" localSheetId="2">#REF!</definedName>
    <definedName name="__slg2" localSheetId="1">#REF!</definedName>
    <definedName name="__slg2" localSheetId="3">#REF!</definedName>
    <definedName name="__slg2" localSheetId="6">#REF!</definedName>
    <definedName name="__slg2">#REF!</definedName>
    <definedName name="__slg3" localSheetId="2">#REF!</definedName>
    <definedName name="__slg3" localSheetId="1">#REF!</definedName>
    <definedName name="__slg3" localSheetId="3">#REF!</definedName>
    <definedName name="__slg3" localSheetId="6">#REF!</definedName>
    <definedName name="__slg3">#REF!</definedName>
    <definedName name="__slg4" localSheetId="2">#REF!</definedName>
    <definedName name="__slg4" localSheetId="1">#REF!</definedName>
    <definedName name="__slg4" localSheetId="3">#REF!</definedName>
    <definedName name="__slg4" localSheetId="6">#REF!</definedName>
    <definedName name="__slg4">#REF!</definedName>
    <definedName name="__slg5" localSheetId="2">#REF!</definedName>
    <definedName name="__slg5" localSheetId="1">#REF!</definedName>
    <definedName name="__slg5" localSheetId="3">#REF!</definedName>
    <definedName name="__slg5" localSheetId="6">#REF!</definedName>
    <definedName name="__slg5">#REF!</definedName>
    <definedName name="__slg6" localSheetId="2">#REF!</definedName>
    <definedName name="__slg6" localSheetId="1">#REF!</definedName>
    <definedName name="__slg6" localSheetId="3">#REF!</definedName>
    <definedName name="__slg6" localSheetId="6">#REF!</definedName>
    <definedName name="__slg6">#REF!</definedName>
    <definedName name="__SN3" localSheetId="2">#REF!</definedName>
    <definedName name="__SN3" localSheetId="1">#REF!</definedName>
    <definedName name="__SN3" localSheetId="3">#REF!</definedName>
    <definedName name="__SN3" localSheetId="6">#REF!</definedName>
    <definedName name="__SN3">#REF!</definedName>
    <definedName name="__th100" localSheetId="2">#REF!</definedName>
    <definedName name="__th100" localSheetId="1">#REF!</definedName>
    <definedName name="__th100" localSheetId="3">#REF!</definedName>
    <definedName name="__th100" localSheetId="6">#REF!</definedName>
    <definedName name="__th100">#REF!</definedName>
    <definedName name="__TH160" localSheetId="2">#REF!</definedName>
    <definedName name="__TH160" localSheetId="1">#REF!</definedName>
    <definedName name="__TH160" localSheetId="3">#REF!</definedName>
    <definedName name="__TH160" localSheetId="6">#REF!</definedName>
    <definedName name="__TH160">#REF!</definedName>
    <definedName name="__TK1" localSheetId="1">#REF!</definedName>
    <definedName name="__TK1" localSheetId="3">#REF!</definedName>
    <definedName name="__TK1" localSheetId="6">#REF!</definedName>
    <definedName name="__TK1">#REF!</definedName>
    <definedName name="__TL1" localSheetId="2">#REF!</definedName>
    <definedName name="__TL1" localSheetId="1">#REF!</definedName>
    <definedName name="__TL1" localSheetId="3">#REF!</definedName>
    <definedName name="__TL1" localSheetId="6">#REF!</definedName>
    <definedName name="__TL1">#REF!</definedName>
    <definedName name="__TL2" localSheetId="2">#REF!</definedName>
    <definedName name="__TL2" localSheetId="1">#REF!</definedName>
    <definedName name="__TL2" localSheetId="3">#REF!</definedName>
    <definedName name="__TL2" localSheetId="6">#REF!</definedName>
    <definedName name="__TL2">#REF!</definedName>
    <definedName name="__TL3" localSheetId="2">#REF!</definedName>
    <definedName name="__TL3" localSheetId="1">#REF!</definedName>
    <definedName name="__TL3" localSheetId="3">#REF!</definedName>
    <definedName name="__TL3" localSheetId="6">#REF!</definedName>
    <definedName name="__TL3">#REF!</definedName>
    <definedName name="__TLA120" localSheetId="2">#REF!</definedName>
    <definedName name="__TLA120" localSheetId="1">#REF!</definedName>
    <definedName name="__TLA120" localSheetId="3">#REF!</definedName>
    <definedName name="__TLA120" localSheetId="6">#REF!</definedName>
    <definedName name="__TLA120">#REF!</definedName>
    <definedName name="__TLA35" localSheetId="2">#REF!</definedName>
    <definedName name="__TLA35" localSheetId="1">#REF!</definedName>
    <definedName name="__TLA35" localSheetId="3">#REF!</definedName>
    <definedName name="__TLA35" localSheetId="6">#REF!</definedName>
    <definedName name="__TLA35">#REF!</definedName>
    <definedName name="__TLA50" localSheetId="2">#REF!</definedName>
    <definedName name="__TLA50" localSheetId="1">#REF!</definedName>
    <definedName name="__TLA50" localSheetId="3">#REF!</definedName>
    <definedName name="__TLA50" localSheetId="6">#REF!</definedName>
    <definedName name="__TLA50">#REF!</definedName>
    <definedName name="__TLA70" localSheetId="2">#REF!</definedName>
    <definedName name="__TLA70" localSheetId="1">#REF!</definedName>
    <definedName name="__TLA70" localSheetId="3">#REF!</definedName>
    <definedName name="__TLA70" localSheetId="6">#REF!</definedName>
    <definedName name="__TLA70">#REF!</definedName>
    <definedName name="__TLA95" localSheetId="2">#REF!</definedName>
    <definedName name="__TLA95" localSheetId="1">#REF!</definedName>
    <definedName name="__TLA95" localSheetId="3">#REF!</definedName>
    <definedName name="__TLA95" localSheetId="6">#REF!</definedName>
    <definedName name="__TLA95">#REF!</definedName>
    <definedName name="__TR250" localSheetId="2">#REF!</definedName>
    <definedName name="__TR250" localSheetId="1">#REF!</definedName>
    <definedName name="__TR250" localSheetId="3">#REF!</definedName>
    <definedName name="__TR250" localSheetId="6">#REF!</definedName>
    <definedName name="__TR250">#REF!</definedName>
    <definedName name="__tr375" localSheetId="2">#REF!</definedName>
    <definedName name="__tr375" localSheetId="1">#REF!</definedName>
    <definedName name="__tr375" localSheetId="3">#REF!</definedName>
    <definedName name="__tr375" localSheetId="6">#REF!</definedName>
    <definedName name="__tr375">#REF!</definedName>
    <definedName name="__tz593" localSheetId="2">#REF!</definedName>
    <definedName name="__tz593" localSheetId="1">#REF!</definedName>
    <definedName name="__tz593" localSheetId="3">#REF!</definedName>
    <definedName name="__tz593" localSheetId="6">#REF!</definedName>
    <definedName name="__tz593">#REF!</definedName>
    <definedName name="__VL100" localSheetId="2">#REF!</definedName>
    <definedName name="__VL100" localSheetId="1">#REF!</definedName>
    <definedName name="__VL100" localSheetId="3">#REF!</definedName>
    <definedName name="__VL100" localSheetId="6">#REF!</definedName>
    <definedName name="__VL100">#REF!</definedName>
    <definedName name="__VL200" localSheetId="2">#REF!</definedName>
    <definedName name="__VL200" localSheetId="1">#REF!</definedName>
    <definedName name="__VL200" localSheetId="3">#REF!</definedName>
    <definedName name="__VL200" localSheetId="6">#REF!</definedName>
    <definedName name="__VL200">#REF!</definedName>
    <definedName name="__VL250" localSheetId="2">#REF!</definedName>
    <definedName name="__VL250" localSheetId="1">#REF!</definedName>
    <definedName name="__VL250" localSheetId="3">#REF!</definedName>
    <definedName name="__VL250" localSheetId="6">#REF!</definedName>
    <definedName name="__VL250">#REF!</definedName>
    <definedName name="_1" localSheetId="2">#REF!</definedName>
    <definedName name="_1" localSheetId="1">#REF!</definedName>
    <definedName name="_1" localSheetId="3">#REF!</definedName>
    <definedName name="_1" localSheetId="6">#REF!</definedName>
    <definedName name="_1">#REF!</definedName>
    <definedName name="_1000A01">#N/A</definedName>
    <definedName name="_2" localSheetId="2">#REF!</definedName>
    <definedName name="_2" localSheetId="1">#REF!</definedName>
    <definedName name="_2" localSheetId="3">#REF!</definedName>
    <definedName name="_2" localSheetId="6">#REF!</definedName>
    <definedName name="_2">#REF!</definedName>
    <definedName name="_3N" localSheetId="2">#REF!</definedName>
    <definedName name="_3N" localSheetId="1">#REF!</definedName>
    <definedName name="_3N" localSheetId="3">#REF!</definedName>
    <definedName name="_3N" localSheetId="6">#REF!</definedName>
    <definedName name="_3N">#REF!</definedName>
    <definedName name="_A65700" localSheetId="2">#REF!</definedName>
    <definedName name="_A65700" localSheetId="1">#REF!</definedName>
    <definedName name="_A65700" localSheetId="3">#REF!</definedName>
    <definedName name="_A65700" localSheetId="6">#REF!</definedName>
    <definedName name="_A65700">#REF!</definedName>
    <definedName name="_A65800" localSheetId="2">#REF!</definedName>
    <definedName name="_A65800" localSheetId="1">#REF!</definedName>
    <definedName name="_A65800" localSheetId="3">#REF!</definedName>
    <definedName name="_A65800" localSheetId="6">#REF!</definedName>
    <definedName name="_A65800">#REF!</definedName>
    <definedName name="_A66000" localSheetId="2">#REF!</definedName>
    <definedName name="_A66000" localSheetId="1">#REF!</definedName>
    <definedName name="_A66000" localSheetId="3">#REF!</definedName>
    <definedName name="_A66000" localSheetId="6">#REF!</definedName>
    <definedName name="_A66000">#REF!</definedName>
    <definedName name="_A67000" localSheetId="2">#REF!</definedName>
    <definedName name="_A67000" localSheetId="1">#REF!</definedName>
    <definedName name="_A67000" localSheetId="3">#REF!</definedName>
    <definedName name="_A67000" localSheetId="6">#REF!</definedName>
    <definedName name="_A67000">#REF!</definedName>
    <definedName name="_A68000" localSheetId="2">#REF!</definedName>
    <definedName name="_A68000" localSheetId="1">#REF!</definedName>
    <definedName name="_A68000" localSheetId="3">#REF!</definedName>
    <definedName name="_A68000" localSheetId="6">#REF!</definedName>
    <definedName name="_A68000">#REF!</definedName>
    <definedName name="_A70000" localSheetId="2">#REF!</definedName>
    <definedName name="_A70000" localSheetId="1">#REF!</definedName>
    <definedName name="_A70000" localSheetId="3">#REF!</definedName>
    <definedName name="_A70000" localSheetId="6">#REF!</definedName>
    <definedName name="_A70000">#REF!</definedName>
    <definedName name="_A75000" localSheetId="2">#REF!</definedName>
    <definedName name="_A75000" localSheetId="1">#REF!</definedName>
    <definedName name="_A75000" localSheetId="3">#REF!</definedName>
    <definedName name="_A75000" localSheetId="6">#REF!</definedName>
    <definedName name="_A75000">#REF!</definedName>
    <definedName name="_A85000" localSheetId="2">#REF!</definedName>
    <definedName name="_A85000" localSheetId="1">#REF!</definedName>
    <definedName name="_A85000" localSheetId="3">#REF!</definedName>
    <definedName name="_A85000" localSheetId="6">#REF!</definedName>
    <definedName name="_A85000">#REF!</definedName>
    <definedName name="_abb91" localSheetId="2">#REF!</definedName>
    <definedName name="_abb91" localSheetId="1">#REF!</definedName>
    <definedName name="_abb91" localSheetId="3">#REF!</definedName>
    <definedName name="_abb91" localSheetId="6">#REF!</definedName>
    <definedName name="_abb91">#REF!</definedName>
    <definedName name="_cao1" localSheetId="2">#REF!</definedName>
    <definedName name="_cao1" localSheetId="1">#REF!</definedName>
    <definedName name="_cao1" localSheetId="3">#REF!</definedName>
    <definedName name="_cao1" localSheetId="6">#REF!</definedName>
    <definedName name="_cao1">#REF!</definedName>
    <definedName name="_cao2" localSheetId="2">#REF!</definedName>
    <definedName name="_cao2" localSheetId="1">#REF!</definedName>
    <definedName name="_cao2" localSheetId="3">#REF!</definedName>
    <definedName name="_cao2" localSheetId="6">#REF!</definedName>
    <definedName name="_cao2">#REF!</definedName>
    <definedName name="_cao3" localSheetId="2">#REF!</definedName>
    <definedName name="_cao3" localSheetId="1">#REF!</definedName>
    <definedName name="_cao3" localSheetId="3">#REF!</definedName>
    <definedName name="_cao3" localSheetId="6">#REF!</definedName>
    <definedName name="_cao3">#REF!</definedName>
    <definedName name="_cao4" localSheetId="2">#REF!</definedName>
    <definedName name="_cao4" localSheetId="1">#REF!</definedName>
    <definedName name="_cao4" localSheetId="3">#REF!</definedName>
    <definedName name="_cao4" localSheetId="6">#REF!</definedName>
    <definedName name="_cao4">#REF!</definedName>
    <definedName name="_cao5" localSheetId="2">#REF!</definedName>
    <definedName name="_cao5" localSheetId="1">#REF!</definedName>
    <definedName name="_cao5" localSheetId="3">#REF!</definedName>
    <definedName name="_cao5" localSheetId="6">#REF!</definedName>
    <definedName name="_cao5">#REF!</definedName>
    <definedName name="_cao6" localSheetId="2">#REF!</definedName>
    <definedName name="_cao6" localSheetId="1">#REF!</definedName>
    <definedName name="_cao6" localSheetId="3">#REF!</definedName>
    <definedName name="_cao6" localSheetId="6">#REF!</definedName>
    <definedName name="_cao6">#REF!</definedName>
    <definedName name="_CON1" localSheetId="2">#REF!</definedName>
    <definedName name="_CON1" localSheetId="1">#REF!</definedName>
    <definedName name="_CON1" localSheetId="3">#REF!</definedName>
    <definedName name="_CON1" localSheetId="6">#REF!</definedName>
    <definedName name="_CON1">#REF!</definedName>
    <definedName name="_CON2" localSheetId="2">#REF!</definedName>
    <definedName name="_CON2" localSheetId="1">#REF!</definedName>
    <definedName name="_CON2" localSheetId="3">#REF!</definedName>
    <definedName name="_CON2" localSheetId="6">#REF!</definedName>
    <definedName name="_CON2">#REF!</definedName>
    <definedName name="_CT250" localSheetId="2">#REF!</definedName>
    <definedName name="_CT250" localSheetId="1">#REF!</definedName>
    <definedName name="_CT250" localSheetId="3">#REF!</definedName>
    <definedName name="_CT250" localSheetId="6">#REF!</definedName>
    <definedName name="_CT250">#REF!</definedName>
    <definedName name="_dai1" localSheetId="2">#REF!</definedName>
    <definedName name="_dai1" localSheetId="1">#REF!</definedName>
    <definedName name="_dai1" localSheetId="3">#REF!</definedName>
    <definedName name="_dai1" localSheetId="6">#REF!</definedName>
    <definedName name="_dai1">#REF!</definedName>
    <definedName name="_dai2" localSheetId="2">#REF!</definedName>
    <definedName name="_dai2" localSheetId="1">#REF!</definedName>
    <definedName name="_dai2" localSheetId="3">#REF!</definedName>
    <definedName name="_dai2" localSheetId="6">#REF!</definedName>
    <definedName name="_dai2">#REF!</definedName>
    <definedName name="_dai3" localSheetId="2">#REF!</definedName>
    <definedName name="_dai3" localSheetId="1">#REF!</definedName>
    <definedName name="_dai3" localSheetId="3">#REF!</definedName>
    <definedName name="_dai3" localSheetId="6">#REF!</definedName>
    <definedName name="_dai3">#REF!</definedName>
    <definedName name="_dai4" localSheetId="2">#REF!</definedName>
    <definedName name="_dai4" localSheetId="1">#REF!</definedName>
    <definedName name="_dai4" localSheetId="3">#REF!</definedName>
    <definedName name="_dai4" localSheetId="6">#REF!</definedName>
    <definedName name="_dai4">#REF!</definedName>
    <definedName name="_dai5" localSheetId="2">#REF!</definedName>
    <definedName name="_dai5" localSheetId="1">#REF!</definedName>
    <definedName name="_dai5" localSheetId="3">#REF!</definedName>
    <definedName name="_dai5" localSheetId="6">#REF!</definedName>
    <definedName name="_dai5">#REF!</definedName>
    <definedName name="_dai6" localSheetId="2">#REF!</definedName>
    <definedName name="_dai6" localSheetId="1">#REF!</definedName>
    <definedName name="_dai6" localSheetId="3">#REF!</definedName>
    <definedName name="_dai6" localSheetId="6">#REF!</definedName>
    <definedName name="_dai6">#REF!</definedName>
    <definedName name="_dan1" localSheetId="2">#REF!</definedName>
    <definedName name="_dan1" localSheetId="1">#REF!</definedName>
    <definedName name="_dan1" localSheetId="3">#REF!</definedName>
    <definedName name="_dan1" localSheetId="6">#REF!</definedName>
    <definedName name="_dan1">#REF!</definedName>
    <definedName name="_dan2" localSheetId="2">#REF!</definedName>
    <definedName name="_dan2" localSheetId="1">#REF!</definedName>
    <definedName name="_dan2" localSheetId="3">#REF!</definedName>
    <definedName name="_dan2" localSheetId="6">#REF!</definedName>
    <definedName name="_dan2">#REF!</definedName>
    <definedName name="_ddn400" localSheetId="2">#REF!</definedName>
    <definedName name="_ddn400" localSheetId="1">#REF!</definedName>
    <definedName name="_ddn400" localSheetId="3">#REF!</definedName>
    <definedName name="_ddn400" localSheetId="6">#REF!</definedName>
    <definedName name="_ddn400">#REF!</definedName>
    <definedName name="_ddn600" localSheetId="2">#REF!</definedName>
    <definedName name="_ddn600" localSheetId="1">#REF!</definedName>
    <definedName name="_ddn600" localSheetId="3">#REF!</definedName>
    <definedName name="_ddn600" localSheetId="6">#REF!</definedName>
    <definedName name="_ddn600">#REF!</definedName>
    <definedName name="_dgt100" localSheetId="2">#REF!</definedName>
    <definedName name="_dgt100" localSheetId="1">#REF!</definedName>
    <definedName name="_dgt100" localSheetId="3">#REF!</definedName>
    <definedName name="_dgt100" localSheetId="6">#REF!</definedName>
    <definedName name="_dgt100">#REF!</definedName>
    <definedName name="_Fill" localSheetId="2" hidden="1">#REF!</definedName>
    <definedName name="_Fill" localSheetId="1" hidden="1">#REF!</definedName>
    <definedName name="_Fill" localSheetId="3" hidden="1">#REF!</definedName>
    <definedName name="_Fill" localSheetId="6" hidden="1">#REF!</definedName>
    <definedName name="_Fill" hidden="1">#REF!</definedName>
    <definedName name="_xlnm._FilterDatabase" localSheetId="1" hidden="1">KH!#REF!</definedName>
    <definedName name="_GID1" localSheetId="1">#REF!</definedName>
    <definedName name="_GID1" localSheetId="3">#REF!</definedName>
    <definedName name="_GID1" localSheetId="6">#REF!</definedName>
    <definedName name="_GID1">#REF!</definedName>
    <definedName name="_Key1" localSheetId="2" hidden="1">#REF!</definedName>
    <definedName name="_Key1" localSheetId="1" hidden="1">#REF!</definedName>
    <definedName name="_Key1" localSheetId="3" hidden="1">#REF!</definedName>
    <definedName name="_Key1" localSheetId="6" hidden="1">#REF!</definedName>
    <definedName name="_Key1" hidden="1">#REF!</definedName>
    <definedName name="_Key2" localSheetId="2" hidden="1">#REF!</definedName>
    <definedName name="_Key2" localSheetId="1" hidden="1">#REF!</definedName>
    <definedName name="_Key2" localSheetId="3" hidden="1">#REF!</definedName>
    <definedName name="_Key2" localSheetId="6" hidden="1">#REF!</definedName>
    <definedName name="_Key2" hidden="1">#REF!</definedName>
    <definedName name="_MAC12" localSheetId="2">#REF!</definedName>
    <definedName name="_MAC12" localSheetId="1">#REF!</definedName>
    <definedName name="_MAC12" localSheetId="3">#REF!</definedName>
    <definedName name="_MAC12" localSheetId="6">#REF!</definedName>
    <definedName name="_MAC12">#REF!</definedName>
    <definedName name="_MAC46" localSheetId="2">#REF!</definedName>
    <definedName name="_MAC46" localSheetId="1">#REF!</definedName>
    <definedName name="_MAC46" localSheetId="3">#REF!</definedName>
    <definedName name="_MAC46" localSheetId="6">#REF!</definedName>
    <definedName name="_MAC46">#REF!</definedName>
    <definedName name="_NCL100" localSheetId="2">#REF!</definedName>
    <definedName name="_NCL100" localSheetId="1">#REF!</definedName>
    <definedName name="_NCL100" localSheetId="3">#REF!</definedName>
    <definedName name="_NCL100" localSheetId="6">#REF!</definedName>
    <definedName name="_NCL100">#REF!</definedName>
    <definedName name="_NCL200" localSheetId="2">#REF!</definedName>
    <definedName name="_NCL200" localSheetId="1">#REF!</definedName>
    <definedName name="_NCL200" localSheetId="3">#REF!</definedName>
    <definedName name="_NCL200" localSheetId="6">#REF!</definedName>
    <definedName name="_NCL200">#REF!</definedName>
    <definedName name="_NCL250" localSheetId="2">#REF!</definedName>
    <definedName name="_NCL250" localSheetId="1">#REF!</definedName>
    <definedName name="_NCL250" localSheetId="3">#REF!</definedName>
    <definedName name="_NCL250" localSheetId="6">#REF!</definedName>
    <definedName name="_NCL250">#REF!</definedName>
    <definedName name="_NET2" localSheetId="2">#REF!</definedName>
    <definedName name="_NET2" localSheetId="1">#REF!</definedName>
    <definedName name="_NET2" localSheetId="3">#REF!</definedName>
    <definedName name="_NET2" localSheetId="6">#REF!</definedName>
    <definedName name="_NET2">#REF!</definedName>
    <definedName name="_nin190" localSheetId="2">#REF!</definedName>
    <definedName name="_nin190" localSheetId="1">#REF!</definedName>
    <definedName name="_nin190" localSheetId="3">#REF!</definedName>
    <definedName name="_nin190" localSheetId="6">#REF!</definedName>
    <definedName name="_nin190">#REF!</definedName>
    <definedName name="_Order1" hidden="1">255</definedName>
    <definedName name="_Order2" hidden="1">255</definedName>
    <definedName name="_phi10" localSheetId="2">#REF!</definedName>
    <definedName name="_phi10" localSheetId="1">#REF!</definedName>
    <definedName name="_phi10" localSheetId="3">#REF!</definedName>
    <definedName name="_phi10" localSheetId="6">#REF!</definedName>
    <definedName name="_phi10">#REF!</definedName>
    <definedName name="_phi12" localSheetId="2">#REF!</definedName>
    <definedName name="_phi12" localSheetId="1">#REF!</definedName>
    <definedName name="_phi12" localSheetId="3">#REF!</definedName>
    <definedName name="_phi12" localSheetId="6">#REF!</definedName>
    <definedName name="_phi12">#REF!</definedName>
    <definedName name="_phi14" localSheetId="2">#REF!</definedName>
    <definedName name="_phi14" localSheetId="1">#REF!</definedName>
    <definedName name="_phi14" localSheetId="3">#REF!</definedName>
    <definedName name="_phi14" localSheetId="6">#REF!</definedName>
    <definedName name="_phi14">#REF!</definedName>
    <definedName name="_phi16" localSheetId="2">#REF!</definedName>
    <definedName name="_phi16" localSheetId="1">#REF!</definedName>
    <definedName name="_phi16" localSheetId="3">#REF!</definedName>
    <definedName name="_phi16" localSheetId="6">#REF!</definedName>
    <definedName name="_phi16">#REF!</definedName>
    <definedName name="_phi18" localSheetId="2">#REF!</definedName>
    <definedName name="_phi18" localSheetId="1">#REF!</definedName>
    <definedName name="_phi18" localSheetId="3">#REF!</definedName>
    <definedName name="_phi18" localSheetId="6">#REF!</definedName>
    <definedName name="_phi18">#REF!</definedName>
    <definedName name="_phi20" localSheetId="2">#REF!</definedName>
    <definedName name="_phi20" localSheetId="1">#REF!</definedName>
    <definedName name="_phi20" localSheetId="3">#REF!</definedName>
    <definedName name="_phi20" localSheetId="6">#REF!</definedName>
    <definedName name="_phi20">#REF!</definedName>
    <definedName name="_phi22" localSheetId="2">#REF!</definedName>
    <definedName name="_phi22" localSheetId="1">#REF!</definedName>
    <definedName name="_phi22" localSheetId="3">#REF!</definedName>
    <definedName name="_phi22" localSheetId="6">#REF!</definedName>
    <definedName name="_phi22">#REF!</definedName>
    <definedName name="_phi25" localSheetId="2">#REF!</definedName>
    <definedName name="_phi25" localSheetId="1">#REF!</definedName>
    <definedName name="_phi25" localSheetId="3">#REF!</definedName>
    <definedName name="_phi25" localSheetId="6">#REF!</definedName>
    <definedName name="_phi25">#REF!</definedName>
    <definedName name="_phi28" localSheetId="2">#REF!</definedName>
    <definedName name="_phi28" localSheetId="1">#REF!</definedName>
    <definedName name="_phi28" localSheetId="3">#REF!</definedName>
    <definedName name="_phi28" localSheetId="6">#REF!</definedName>
    <definedName name="_phi28">#REF!</definedName>
    <definedName name="_phi6" localSheetId="2">#REF!</definedName>
    <definedName name="_phi6" localSheetId="1">#REF!</definedName>
    <definedName name="_phi6" localSheetId="3">#REF!</definedName>
    <definedName name="_phi6" localSheetId="6">#REF!</definedName>
    <definedName name="_phi6">#REF!</definedName>
    <definedName name="_phi8" localSheetId="2">#REF!</definedName>
    <definedName name="_phi8" localSheetId="1">#REF!</definedName>
    <definedName name="_phi8" localSheetId="3">#REF!</definedName>
    <definedName name="_phi8" localSheetId="6">#REF!</definedName>
    <definedName name="_phi8">#REF!</definedName>
    <definedName name="_sat10" localSheetId="2">#REF!</definedName>
    <definedName name="_sat10" localSheetId="1">#REF!</definedName>
    <definedName name="_sat10" localSheetId="3">#REF!</definedName>
    <definedName name="_sat10" localSheetId="6">#REF!</definedName>
    <definedName name="_sat10">#REF!</definedName>
    <definedName name="_sat12" localSheetId="2">#REF!</definedName>
    <definedName name="_sat12" localSheetId="1">#REF!</definedName>
    <definedName name="_sat12" localSheetId="3">#REF!</definedName>
    <definedName name="_sat12" localSheetId="6">#REF!</definedName>
    <definedName name="_sat12">#REF!</definedName>
    <definedName name="_sat14" localSheetId="2">#REF!</definedName>
    <definedName name="_sat14" localSheetId="1">#REF!</definedName>
    <definedName name="_sat14" localSheetId="3">#REF!</definedName>
    <definedName name="_sat14" localSheetId="6">#REF!</definedName>
    <definedName name="_sat14">#REF!</definedName>
    <definedName name="_sat16" localSheetId="2">#REF!</definedName>
    <definedName name="_sat16" localSheetId="1">#REF!</definedName>
    <definedName name="_sat16" localSheetId="3">#REF!</definedName>
    <definedName name="_sat16" localSheetId="6">#REF!</definedName>
    <definedName name="_sat16">#REF!</definedName>
    <definedName name="_sat20" localSheetId="2">#REF!</definedName>
    <definedName name="_sat20" localSheetId="1">#REF!</definedName>
    <definedName name="_sat20" localSheetId="3">#REF!</definedName>
    <definedName name="_sat20" localSheetId="6">#REF!</definedName>
    <definedName name="_sat20">#REF!</definedName>
    <definedName name="_Sat27" localSheetId="2">#REF!</definedName>
    <definedName name="_Sat27" localSheetId="1">#REF!</definedName>
    <definedName name="_Sat27" localSheetId="3">#REF!</definedName>
    <definedName name="_Sat27" localSheetId="6">#REF!</definedName>
    <definedName name="_Sat27">#REF!</definedName>
    <definedName name="_Sat6" localSheetId="2">#REF!</definedName>
    <definedName name="_Sat6" localSheetId="1">#REF!</definedName>
    <definedName name="_Sat6" localSheetId="3">#REF!</definedName>
    <definedName name="_Sat6" localSheetId="6">#REF!</definedName>
    <definedName name="_Sat6">#REF!</definedName>
    <definedName name="_sat8" localSheetId="2">#REF!</definedName>
    <definedName name="_sat8" localSheetId="1">#REF!</definedName>
    <definedName name="_sat8" localSheetId="3">#REF!</definedName>
    <definedName name="_sat8" localSheetId="6">#REF!</definedName>
    <definedName name="_sat8">#REF!</definedName>
    <definedName name="_sc1" localSheetId="2">#REF!</definedName>
    <definedName name="_sc1" localSheetId="1">#REF!</definedName>
    <definedName name="_sc1" localSheetId="3">#REF!</definedName>
    <definedName name="_sc1" localSheetId="6">#REF!</definedName>
    <definedName name="_sc1">#REF!</definedName>
    <definedName name="_SC2" localSheetId="2">#REF!</definedName>
    <definedName name="_SC2" localSheetId="1">#REF!</definedName>
    <definedName name="_SC2" localSheetId="3">#REF!</definedName>
    <definedName name="_SC2" localSheetId="6">#REF!</definedName>
    <definedName name="_SC2">#REF!</definedName>
    <definedName name="_sc3" localSheetId="2">#REF!</definedName>
    <definedName name="_sc3" localSheetId="1">#REF!</definedName>
    <definedName name="_sc3" localSheetId="3">#REF!</definedName>
    <definedName name="_sc3" localSheetId="6">#REF!</definedName>
    <definedName name="_sc3">#REF!</definedName>
    <definedName name="_slg1" localSheetId="2">#REF!</definedName>
    <definedName name="_slg1" localSheetId="1">#REF!</definedName>
    <definedName name="_slg1" localSheetId="3">#REF!</definedName>
    <definedName name="_slg1" localSheetId="6">#REF!</definedName>
    <definedName name="_slg1">#REF!</definedName>
    <definedName name="_slg2" localSheetId="2">#REF!</definedName>
    <definedName name="_slg2" localSheetId="1">#REF!</definedName>
    <definedName name="_slg2" localSheetId="3">#REF!</definedName>
    <definedName name="_slg2" localSheetId="6">#REF!</definedName>
    <definedName name="_slg2">#REF!</definedName>
    <definedName name="_slg3" localSheetId="2">#REF!</definedName>
    <definedName name="_slg3" localSheetId="1">#REF!</definedName>
    <definedName name="_slg3" localSheetId="3">#REF!</definedName>
    <definedName name="_slg3" localSheetId="6">#REF!</definedName>
    <definedName name="_slg3">#REF!</definedName>
    <definedName name="_slg4" localSheetId="2">#REF!</definedName>
    <definedName name="_slg4" localSheetId="1">#REF!</definedName>
    <definedName name="_slg4" localSheetId="3">#REF!</definedName>
    <definedName name="_slg4" localSheetId="6">#REF!</definedName>
    <definedName name="_slg4">#REF!</definedName>
    <definedName name="_slg5" localSheetId="2">#REF!</definedName>
    <definedName name="_slg5" localSheetId="1">#REF!</definedName>
    <definedName name="_slg5" localSheetId="3">#REF!</definedName>
    <definedName name="_slg5" localSheetId="6">#REF!</definedName>
    <definedName name="_slg5">#REF!</definedName>
    <definedName name="_slg6" localSheetId="2">#REF!</definedName>
    <definedName name="_slg6" localSheetId="1">#REF!</definedName>
    <definedName name="_slg6" localSheetId="3">#REF!</definedName>
    <definedName name="_slg6" localSheetId="6">#REF!</definedName>
    <definedName name="_slg6">#REF!</definedName>
    <definedName name="_SN3" localSheetId="2">#REF!</definedName>
    <definedName name="_SN3" localSheetId="1">#REF!</definedName>
    <definedName name="_SN3" localSheetId="3">#REF!</definedName>
    <definedName name="_SN3" localSheetId="6">#REF!</definedName>
    <definedName name="_SN3">#REF!</definedName>
    <definedName name="_Sort" localSheetId="2" hidden="1">#REF!</definedName>
    <definedName name="_Sort" localSheetId="1" hidden="1">#REF!</definedName>
    <definedName name="_Sort" localSheetId="3" hidden="1">#REF!</definedName>
    <definedName name="_Sort" localSheetId="6" hidden="1">#REF!</definedName>
    <definedName name="_Sort" hidden="1">#REF!</definedName>
    <definedName name="_th100" localSheetId="2">#REF!</definedName>
    <definedName name="_th100" localSheetId="1">#REF!</definedName>
    <definedName name="_th100" localSheetId="3">#REF!</definedName>
    <definedName name="_th100" localSheetId="6">#REF!</definedName>
    <definedName name="_th100">#REF!</definedName>
    <definedName name="_TH160" localSheetId="2">#REF!</definedName>
    <definedName name="_TH160" localSheetId="1">#REF!</definedName>
    <definedName name="_TH160" localSheetId="3">#REF!</definedName>
    <definedName name="_TH160" localSheetId="6">#REF!</definedName>
    <definedName name="_TH160">#REF!</definedName>
    <definedName name="_TK1" localSheetId="1">#REF!</definedName>
    <definedName name="_TK1" localSheetId="3">#REF!</definedName>
    <definedName name="_TK1" localSheetId="6">#REF!</definedName>
    <definedName name="_TK1">#REF!</definedName>
    <definedName name="_TL1" localSheetId="2">#REF!</definedName>
    <definedName name="_TL1" localSheetId="1">#REF!</definedName>
    <definedName name="_TL1" localSheetId="3">#REF!</definedName>
    <definedName name="_TL1" localSheetId="6">#REF!</definedName>
    <definedName name="_TL1">#REF!</definedName>
    <definedName name="_TL2" localSheetId="2">#REF!</definedName>
    <definedName name="_TL2" localSheetId="1">#REF!</definedName>
    <definedName name="_TL2" localSheetId="3">#REF!</definedName>
    <definedName name="_TL2" localSheetId="6">#REF!</definedName>
    <definedName name="_TL2">#REF!</definedName>
    <definedName name="_TL3" localSheetId="2">#REF!</definedName>
    <definedName name="_TL3" localSheetId="1">#REF!</definedName>
    <definedName name="_TL3" localSheetId="3">#REF!</definedName>
    <definedName name="_TL3" localSheetId="6">#REF!</definedName>
    <definedName name="_TL3">#REF!</definedName>
    <definedName name="_TLA120" localSheetId="2">#REF!</definedName>
    <definedName name="_TLA120" localSheetId="1">#REF!</definedName>
    <definedName name="_TLA120" localSheetId="3">#REF!</definedName>
    <definedName name="_TLA120" localSheetId="6">#REF!</definedName>
    <definedName name="_TLA120">#REF!</definedName>
    <definedName name="_TLA35" localSheetId="2">#REF!</definedName>
    <definedName name="_TLA35" localSheetId="1">#REF!</definedName>
    <definedName name="_TLA35" localSheetId="3">#REF!</definedName>
    <definedName name="_TLA35" localSheetId="6">#REF!</definedName>
    <definedName name="_TLA35">#REF!</definedName>
    <definedName name="_TLA50" localSheetId="2">#REF!</definedName>
    <definedName name="_TLA50" localSheetId="1">#REF!</definedName>
    <definedName name="_TLA50" localSheetId="3">#REF!</definedName>
    <definedName name="_TLA50" localSheetId="6">#REF!</definedName>
    <definedName name="_TLA50">#REF!</definedName>
    <definedName name="_TLA70" localSheetId="2">#REF!</definedName>
    <definedName name="_TLA70" localSheetId="1">#REF!</definedName>
    <definedName name="_TLA70" localSheetId="3">#REF!</definedName>
    <definedName name="_TLA70" localSheetId="6">#REF!</definedName>
    <definedName name="_TLA70">#REF!</definedName>
    <definedName name="_TLA95" localSheetId="2">#REF!</definedName>
    <definedName name="_TLA95" localSheetId="1">#REF!</definedName>
    <definedName name="_TLA95" localSheetId="3">#REF!</definedName>
    <definedName name="_TLA95" localSheetId="6">#REF!</definedName>
    <definedName name="_TLA95">#REF!</definedName>
    <definedName name="_TR250" localSheetId="2">#REF!</definedName>
    <definedName name="_TR250" localSheetId="1">#REF!</definedName>
    <definedName name="_TR250" localSheetId="3">#REF!</definedName>
    <definedName name="_TR250" localSheetId="6">#REF!</definedName>
    <definedName name="_TR250">#REF!</definedName>
    <definedName name="_tr375" localSheetId="2">#REF!</definedName>
    <definedName name="_tr375" localSheetId="1">#REF!</definedName>
    <definedName name="_tr375" localSheetId="3">#REF!</definedName>
    <definedName name="_tr375" localSheetId="6">#REF!</definedName>
    <definedName name="_tr375">#REF!</definedName>
    <definedName name="_tz593" localSheetId="2">#REF!</definedName>
    <definedName name="_tz593" localSheetId="1">#REF!</definedName>
    <definedName name="_tz593" localSheetId="3">#REF!</definedName>
    <definedName name="_tz593" localSheetId="6">#REF!</definedName>
    <definedName name="_tz593">#REF!</definedName>
    <definedName name="_VL100" localSheetId="2">#REF!</definedName>
    <definedName name="_VL100" localSheetId="1">#REF!</definedName>
    <definedName name="_VL100" localSheetId="3">#REF!</definedName>
    <definedName name="_VL100" localSheetId="6">#REF!</definedName>
    <definedName name="_VL100">#REF!</definedName>
    <definedName name="_VL200" localSheetId="2">#REF!</definedName>
    <definedName name="_VL200" localSheetId="1">#REF!</definedName>
    <definedName name="_VL200" localSheetId="3">#REF!</definedName>
    <definedName name="_VL200" localSheetId="6">#REF!</definedName>
    <definedName name="_VL200">#REF!</definedName>
    <definedName name="_VL250" localSheetId="2">#REF!</definedName>
    <definedName name="_VL250" localSheetId="1">#REF!</definedName>
    <definedName name="_VL250" localSheetId="3">#REF!</definedName>
    <definedName name="_VL250" localSheetId="6">#REF!</definedName>
    <definedName name="_VL250">#REF!</definedName>
    <definedName name="A" localSheetId="2">#REF!</definedName>
    <definedName name="A" localSheetId="1">#REF!</definedName>
    <definedName name="A" localSheetId="3">#REF!</definedName>
    <definedName name="A" localSheetId="6">#REF!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2">#REF!</definedName>
    <definedName name="A120_" localSheetId="1">#REF!</definedName>
    <definedName name="A120_" localSheetId="3">#REF!</definedName>
    <definedName name="A120_" localSheetId="6">#REF!</definedName>
    <definedName name="A120_">#REF!</definedName>
    <definedName name="A35_" localSheetId="2">#REF!</definedName>
    <definedName name="A35_" localSheetId="1">#REF!</definedName>
    <definedName name="A35_" localSheetId="3">#REF!</definedName>
    <definedName name="A35_" localSheetId="6">#REF!</definedName>
    <definedName name="A35_">#REF!</definedName>
    <definedName name="A50_" localSheetId="2">#REF!</definedName>
    <definedName name="A50_" localSheetId="1">#REF!</definedName>
    <definedName name="A50_" localSheetId="3">#REF!</definedName>
    <definedName name="A50_" localSheetId="6">#REF!</definedName>
    <definedName name="A50_">#REF!</definedName>
    <definedName name="A70_" localSheetId="2">#REF!</definedName>
    <definedName name="A70_" localSheetId="1">#REF!</definedName>
    <definedName name="A70_" localSheetId="3">#REF!</definedName>
    <definedName name="A70_" localSheetId="6">#REF!</definedName>
    <definedName name="A70_">#REF!</definedName>
    <definedName name="A95_" localSheetId="2">#REF!</definedName>
    <definedName name="A95_" localSheetId="1">#REF!</definedName>
    <definedName name="A95_" localSheetId="3">#REF!</definedName>
    <definedName name="A95_" localSheetId="6">#REF!</definedName>
    <definedName name="A95_">#REF!</definedName>
    <definedName name="AA" localSheetId="2">#REF!</definedName>
    <definedName name="AA" localSheetId="1">#REF!</definedName>
    <definedName name="AA" localSheetId="3">#REF!</definedName>
    <definedName name="AA" localSheetId="6">#REF!</definedName>
    <definedName name="AA">#REF!</definedName>
    <definedName name="AAA" localSheetId="2">#REF!</definedName>
    <definedName name="AAA" localSheetId="1">#REF!</definedName>
    <definedName name="AAA" localSheetId="3">#REF!</definedName>
    <definedName name="AAA" localSheetId="6">#REF!</definedName>
    <definedName name="AAA">#REF!</definedName>
    <definedName name="AC120_" localSheetId="2">#REF!</definedName>
    <definedName name="AC120_" localSheetId="1">#REF!</definedName>
    <definedName name="AC120_" localSheetId="3">#REF!</definedName>
    <definedName name="AC120_" localSheetId="6">#REF!</definedName>
    <definedName name="AC120_">#REF!</definedName>
    <definedName name="AC35_" localSheetId="2">#REF!</definedName>
    <definedName name="AC35_" localSheetId="1">#REF!</definedName>
    <definedName name="AC35_" localSheetId="3">#REF!</definedName>
    <definedName name="AC35_" localSheetId="6">#REF!</definedName>
    <definedName name="AC35_">#REF!</definedName>
    <definedName name="AC50_" localSheetId="2">#REF!</definedName>
    <definedName name="AC50_" localSheetId="1">#REF!</definedName>
    <definedName name="AC50_" localSheetId="3">#REF!</definedName>
    <definedName name="AC50_" localSheetId="6">#REF!</definedName>
    <definedName name="AC50_">#REF!</definedName>
    <definedName name="AC70_" localSheetId="2">#REF!</definedName>
    <definedName name="AC70_" localSheetId="1">#REF!</definedName>
    <definedName name="AC70_" localSheetId="3">#REF!</definedName>
    <definedName name="AC70_" localSheetId="6">#REF!</definedName>
    <definedName name="AC70_">#REF!</definedName>
    <definedName name="AC95_" localSheetId="2">#REF!</definedName>
    <definedName name="AC95_" localSheetId="1">#REF!</definedName>
    <definedName name="AC95_" localSheetId="3">#REF!</definedName>
    <definedName name="AC95_" localSheetId="6">#REF!</definedName>
    <definedName name="AC95_">#REF!</definedName>
    <definedName name="ádfghjkklll" localSheetId="2">#REF!</definedName>
    <definedName name="ádfghjkklll" localSheetId="1">#REF!</definedName>
    <definedName name="ádfghjkklll" localSheetId="3">#REF!</definedName>
    <definedName name="ádfghjkklll" localSheetId="6">#REF!</definedName>
    <definedName name="ádfghjkklll">#REF!</definedName>
    <definedName name="æ76" localSheetId="2">#REF!</definedName>
    <definedName name="æ76" localSheetId="1">#REF!</definedName>
    <definedName name="æ76" localSheetId="3">#REF!</definedName>
    <definedName name="æ76" localSheetId="6">#REF!</definedName>
    <definedName name="æ76">#REF!</definedName>
    <definedName name="ag142X42" localSheetId="2">#REF!</definedName>
    <definedName name="ag142X42" localSheetId="1">#REF!</definedName>
    <definedName name="ag142X42" localSheetId="3">#REF!</definedName>
    <definedName name="ag142X42" localSheetId="6">#REF!</definedName>
    <definedName name="ag142X42">#REF!</definedName>
    <definedName name="ag15F80" localSheetId="2">#REF!</definedName>
    <definedName name="ag15F80" localSheetId="1">#REF!</definedName>
    <definedName name="ag15F80" localSheetId="3">#REF!</definedName>
    <definedName name="ag15F80" localSheetId="6">#REF!</definedName>
    <definedName name="ag15F80">#REF!</definedName>
    <definedName name="ag267N59" localSheetId="2">#REF!</definedName>
    <definedName name="ag267N59" localSheetId="1">#REF!</definedName>
    <definedName name="ag267N59" localSheetId="3">#REF!</definedName>
    <definedName name="ag267N59" localSheetId="6">#REF!</definedName>
    <definedName name="ag267N59">#REF!</definedName>
    <definedName name="All_Item" localSheetId="2">#REF!</definedName>
    <definedName name="All_Item" localSheetId="1">#REF!</definedName>
    <definedName name="All_Item" localSheetId="3">#REF!</definedName>
    <definedName name="All_Item" localSheetId="6">#REF!</definedName>
    <definedName name="All_Item">#REF!</definedName>
    <definedName name="ALPIN">#N/A</definedName>
    <definedName name="ALPJYOU">#N/A</definedName>
    <definedName name="ALPTOI">#N/A</definedName>
    <definedName name="Aq" localSheetId="2">#REF!</definedName>
    <definedName name="Aq" localSheetId="1">#REF!</definedName>
    <definedName name="Aq" localSheetId="3">#REF!</definedName>
    <definedName name="Aq" localSheetId="6">#REF!</definedName>
    <definedName name="Aq">#REF!</definedName>
    <definedName name="B" localSheetId="2">#REF!</definedName>
    <definedName name="B" localSheetId="1">#REF!</definedName>
    <definedName name="B" localSheetId="3">#REF!</definedName>
    <definedName name="B" localSheetId="6">#REF!</definedName>
    <definedName name="B">#REF!</definedName>
    <definedName name="b_240" localSheetId="2">#REF!</definedName>
    <definedName name="b_240" localSheetId="1">#REF!</definedName>
    <definedName name="b_240" localSheetId="3">#REF!</definedName>
    <definedName name="b_240" localSheetId="6">#REF!</definedName>
    <definedName name="b_240">#REF!</definedName>
    <definedName name="b_280" localSheetId="2">#REF!</definedName>
    <definedName name="b_280" localSheetId="1">#REF!</definedName>
    <definedName name="b_280" localSheetId="3">#REF!</definedName>
    <definedName name="b_280" localSheetId="6">#REF!</definedName>
    <definedName name="b_280">#REF!</definedName>
    <definedName name="b_320" localSheetId="2">#REF!</definedName>
    <definedName name="b_320" localSheetId="1">#REF!</definedName>
    <definedName name="b_320" localSheetId="3">#REF!</definedName>
    <definedName name="b_320" localSheetId="6">#REF!</definedName>
    <definedName name="b_320">#REF!</definedName>
    <definedName name="ban" localSheetId="2">#REF!</definedName>
    <definedName name="ban" localSheetId="1">#REF!</definedName>
    <definedName name="ban" localSheetId="3">#REF!</definedName>
    <definedName name="ban" localSheetId="6">#REF!</definedName>
    <definedName name="ban">#REF!</definedName>
    <definedName name="bangchu" localSheetId="2">#REF!</definedName>
    <definedName name="bangchu" localSheetId="1">#REF!</definedName>
    <definedName name="bangchu" localSheetId="3">#REF!</definedName>
    <definedName name="bangchu" localSheetId="6">#REF!</definedName>
    <definedName name="bangchu">#REF!</definedName>
    <definedName name="bangciti" localSheetId="2">#REF!</definedName>
    <definedName name="bangciti" localSheetId="1">#REF!</definedName>
    <definedName name="bangciti" localSheetId="3">#REF!</definedName>
    <definedName name="bangciti" localSheetId="6">#REF!</definedName>
    <definedName name="bangciti">#REF!</definedName>
    <definedName name="bangtinh" localSheetId="2">#REF!</definedName>
    <definedName name="bangtinh" localSheetId="1">#REF!</definedName>
    <definedName name="bangtinh" localSheetId="3">#REF!</definedName>
    <definedName name="bangtinh" localSheetId="6">#REF!</definedName>
    <definedName name="bangtinh">#REF!</definedName>
    <definedName name="BB" localSheetId="2">#REF!</definedName>
    <definedName name="BB" localSheetId="1">#REF!</definedName>
    <definedName name="BB" localSheetId="3">#REF!</definedName>
    <definedName name="BB" localSheetId="6">#REF!</definedName>
    <definedName name="BB">#REF!</definedName>
    <definedName name="bdht15nc" localSheetId="2">#REF!</definedName>
    <definedName name="bdht15nc" localSheetId="1">#REF!</definedName>
    <definedName name="bdht15nc" localSheetId="3">#REF!</definedName>
    <definedName name="bdht15nc" localSheetId="6">#REF!</definedName>
    <definedName name="bdht15nc">#REF!</definedName>
    <definedName name="bdht15vl" localSheetId="2">#REF!</definedName>
    <definedName name="bdht15vl" localSheetId="1">#REF!</definedName>
    <definedName name="bdht15vl" localSheetId="3">#REF!</definedName>
    <definedName name="bdht15vl" localSheetId="6">#REF!</definedName>
    <definedName name="bdht15vl">#REF!</definedName>
    <definedName name="bdht25nc" localSheetId="2">#REF!</definedName>
    <definedName name="bdht25nc" localSheetId="1">#REF!</definedName>
    <definedName name="bdht25nc" localSheetId="3">#REF!</definedName>
    <definedName name="bdht25nc" localSheetId="6">#REF!</definedName>
    <definedName name="bdht25nc">#REF!</definedName>
    <definedName name="bdht25vl" localSheetId="2">#REF!</definedName>
    <definedName name="bdht25vl" localSheetId="1">#REF!</definedName>
    <definedName name="bdht25vl" localSheetId="3">#REF!</definedName>
    <definedName name="bdht25vl" localSheetId="6">#REF!</definedName>
    <definedName name="bdht25vl">#REF!</definedName>
    <definedName name="bdht325nc" localSheetId="2">#REF!</definedName>
    <definedName name="bdht325nc" localSheetId="1">#REF!</definedName>
    <definedName name="bdht325nc" localSheetId="3">#REF!</definedName>
    <definedName name="bdht325nc" localSheetId="6">#REF!</definedName>
    <definedName name="bdht325nc">#REF!</definedName>
    <definedName name="bdht325vl" localSheetId="2">#REF!</definedName>
    <definedName name="bdht325vl" localSheetId="1">#REF!</definedName>
    <definedName name="bdht325vl" localSheetId="3">#REF!</definedName>
    <definedName name="bdht325vl" localSheetId="6">#REF!</definedName>
    <definedName name="bdht325vl">#REF!</definedName>
    <definedName name="bengam" localSheetId="2">#REF!</definedName>
    <definedName name="bengam" localSheetId="1">#REF!</definedName>
    <definedName name="bengam" localSheetId="3">#REF!</definedName>
    <definedName name="bengam" localSheetId="6">#REF!</definedName>
    <definedName name="bengam">#REF!</definedName>
    <definedName name="benuoc" localSheetId="2">#REF!</definedName>
    <definedName name="benuoc" localSheetId="1">#REF!</definedName>
    <definedName name="benuoc" localSheetId="3">#REF!</definedName>
    <definedName name="benuoc" localSheetId="6">#REF!</definedName>
    <definedName name="benuoc">#REF!</definedName>
    <definedName name="BOQ" localSheetId="2">#REF!</definedName>
    <definedName name="BOQ" localSheetId="1">#REF!</definedName>
    <definedName name="BOQ" localSheetId="3">#REF!</definedName>
    <definedName name="BOQ" localSheetId="6">#REF!</definedName>
    <definedName name="BOQ">#REF!</definedName>
    <definedName name="BT" localSheetId="2">#REF!</definedName>
    <definedName name="BT" localSheetId="1">#REF!</definedName>
    <definedName name="BT" localSheetId="3">#REF!</definedName>
    <definedName name="BT" localSheetId="6">#REF!</definedName>
    <definedName name="BT">#REF!</definedName>
    <definedName name="buoc" localSheetId="2">#REF!</definedName>
    <definedName name="buoc" localSheetId="1">#REF!</definedName>
    <definedName name="buoc" localSheetId="3">#REF!</definedName>
    <definedName name="buoc" localSheetId="6">#REF!</definedName>
    <definedName name="buoc">#REF!</definedName>
    <definedName name="BVCISUMMARY" localSheetId="2">#REF!</definedName>
    <definedName name="BVCISUMMARY" localSheetId="1">#REF!</definedName>
    <definedName name="BVCISUMMARY" localSheetId="3">#REF!</definedName>
    <definedName name="BVCISUMMARY" localSheetId="6">#REF!</definedName>
    <definedName name="BVCISUMMARY">#REF!</definedName>
    <definedName name="C.1.1..Phat_tuyen" localSheetId="2">#REF!</definedName>
    <definedName name="C.1.1..Phat_tuyen" localSheetId="1">#REF!</definedName>
    <definedName name="C.1.1..Phat_tuyen" localSheetId="3">#REF!</definedName>
    <definedName name="C.1.1..Phat_tuyen" localSheetId="6">#REF!</definedName>
    <definedName name="C.1.1..Phat_tuyen">#REF!</definedName>
    <definedName name="C.1.10..VC_Thu_cong_CG" localSheetId="2">#REF!</definedName>
    <definedName name="C.1.10..VC_Thu_cong_CG" localSheetId="1">#REF!</definedName>
    <definedName name="C.1.10..VC_Thu_cong_CG" localSheetId="3">#REF!</definedName>
    <definedName name="C.1.10..VC_Thu_cong_CG" localSheetId="6">#REF!</definedName>
    <definedName name="C.1.10..VC_Thu_cong_CG">#REF!</definedName>
    <definedName name="C.1.2..Chat_cay_thu_cong" localSheetId="2">#REF!</definedName>
    <definedName name="C.1.2..Chat_cay_thu_cong" localSheetId="1">#REF!</definedName>
    <definedName name="C.1.2..Chat_cay_thu_cong" localSheetId="3">#REF!</definedName>
    <definedName name="C.1.2..Chat_cay_thu_cong" localSheetId="6">#REF!</definedName>
    <definedName name="C.1.2..Chat_cay_thu_cong">#REF!</definedName>
    <definedName name="C.1.3..Chat_cay_may" localSheetId="2">#REF!</definedName>
    <definedName name="C.1.3..Chat_cay_may" localSheetId="1">#REF!</definedName>
    <definedName name="C.1.3..Chat_cay_may" localSheetId="3">#REF!</definedName>
    <definedName name="C.1.3..Chat_cay_may" localSheetId="6">#REF!</definedName>
    <definedName name="C.1.3..Chat_cay_may">#REF!</definedName>
    <definedName name="C.1.4..Dao_goc_cay" localSheetId="2">#REF!</definedName>
    <definedName name="C.1.4..Dao_goc_cay" localSheetId="1">#REF!</definedName>
    <definedName name="C.1.4..Dao_goc_cay" localSheetId="3">#REF!</definedName>
    <definedName name="C.1.4..Dao_goc_cay" localSheetId="6">#REF!</definedName>
    <definedName name="C.1.4..Dao_goc_cay">#REF!</definedName>
    <definedName name="C.1.5..Lam_duong_tam" localSheetId="2">#REF!</definedName>
    <definedName name="C.1.5..Lam_duong_tam" localSheetId="1">#REF!</definedName>
    <definedName name="C.1.5..Lam_duong_tam" localSheetId="3">#REF!</definedName>
    <definedName name="C.1.5..Lam_duong_tam" localSheetId="6">#REF!</definedName>
    <definedName name="C.1.5..Lam_duong_tam">#REF!</definedName>
    <definedName name="C.1.6..Lam_cau_tam" localSheetId="2">#REF!</definedName>
    <definedName name="C.1.6..Lam_cau_tam" localSheetId="1">#REF!</definedName>
    <definedName name="C.1.6..Lam_cau_tam" localSheetId="3">#REF!</definedName>
    <definedName name="C.1.6..Lam_cau_tam" localSheetId="6">#REF!</definedName>
    <definedName name="C.1.6..Lam_cau_tam">#REF!</definedName>
    <definedName name="C.1.7..Rai_da_chong_lun" localSheetId="2">#REF!</definedName>
    <definedName name="C.1.7..Rai_da_chong_lun" localSheetId="1">#REF!</definedName>
    <definedName name="C.1.7..Rai_da_chong_lun" localSheetId="3">#REF!</definedName>
    <definedName name="C.1.7..Rai_da_chong_lun" localSheetId="6">#REF!</definedName>
    <definedName name="C.1.7..Rai_da_chong_lun">#REF!</definedName>
    <definedName name="C.1.8..Lam_kho_tam" localSheetId="2">#REF!</definedName>
    <definedName name="C.1.8..Lam_kho_tam" localSheetId="1">#REF!</definedName>
    <definedName name="C.1.8..Lam_kho_tam" localSheetId="3">#REF!</definedName>
    <definedName name="C.1.8..Lam_kho_tam" localSheetId="6">#REF!</definedName>
    <definedName name="C.1.8..Lam_kho_tam">#REF!</definedName>
    <definedName name="C.1.8..San_mat_bang" localSheetId="2">#REF!</definedName>
    <definedName name="C.1.8..San_mat_bang" localSheetId="1">#REF!</definedName>
    <definedName name="C.1.8..San_mat_bang" localSheetId="3">#REF!</definedName>
    <definedName name="C.1.8..San_mat_bang" localSheetId="6">#REF!</definedName>
    <definedName name="C.1.8..San_mat_bang">#REF!</definedName>
    <definedName name="C.2.1..VC_Thu_cong" localSheetId="2">#REF!</definedName>
    <definedName name="C.2.1..VC_Thu_cong" localSheetId="1">#REF!</definedName>
    <definedName name="C.2.1..VC_Thu_cong" localSheetId="3">#REF!</definedName>
    <definedName name="C.2.1..VC_Thu_cong" localSheetId="6">#REF!</definedName>
    <definedName name="C.2.1..VC_Thu_cong">#REF!</definedName>
    <definedName name="C.2.2..VC_T_cong_CG" localSheetId="2">#REF!</definedName>
    <definedName name="C.2.2..VC_T_cong_CG" localSheetId="1">#REF!</definedName>
    <definedName name="C.2.2..VC_T_cong_CG" localSheetId="3">#REF!</definedName>
    <definedName name="C.2.2..VC_T_cong_CG" localSheetId="6">#REF!</definedName>
    <definedName name="C.2.2..VC_T_cong_CG">#REF!</definedName>
    <definedName name="C.2.3..Boc_do" localSheetId="2">#REF!</definedName>
    <definedName name="C.2.3..Boc_do" localSheetId="1">#REF!</definedName>
    <definedName name="C.2.3..Boc_do" localSheetId="3">#REF!</definedName>
    <definedName name="C.2.3..Boc_do" localSheetId="6">#REF!</definedName>
    <definedName name="C.2.3..Boc_do">#REF!</definedName>
    <definedName name="C.3.1..Dao_dat_mong_cot" localSheetId="2">#REF!</definedName>
    <definedName name="C.3.1..Dao_dat_mong_cot" localSheetId="1">#REF!</definedName>
    <definedName name="C.3.1..Dao_dat_mong_cot" localSheetId="3">#REF!</definedName>
    <definedName name="C.3.1..Dao_dat_mong_cot" localSheetId="6">#REF!</definedName>
    <definedName name="C.3.1..Dao_dat_mong_cot">#REF!</definedName>
    <definedName name="C.3.2..Dao_dat_de_dap" localSheetId="2">#REF!</definedName>
    <definedName name="C.3.2..Dao_dat_de_dap" localSheetId="1">#REF!</definedName>
    <definedName name="C.3.2..Dao_dat_de_dap" localSheetId="3">#REF!</definedName>
    <definedName name="C.3.2..Dao_dat_de_dap" localSheetId="6">#REF!</definedName>
    <definedName name="C.3.2..Dao_dat_de_dap">#REF!</definedName>
    <definedName name="C.3.3..Dap_dat_mong" localSheetId="2">#REF!</definedName>
    <definedName name="C.3.3..Dap_dat_mong" localSheetId="1">#REF!</definedName>
    <definedName name="C.3.3..Dap_dat_mong" localSheetId="3">#REF!</definedName>
    <definedName name="C.3.3..Dap_dat_mong" localSheetId="6">#REF!</definedName>
    <definedName name="C.3.3..Dap_dat_mong">#REF!</definedName>
    <definedName name="C.3.4..Dao_dap_TDia" localSheetId="2">#REF!</definedName>
    <definedName name="C.3.4..Dao_dap_TDia" localSheetId="1">#REF!</definedName>
    <definedName name="C.3.4..Dao_dap_TDia" localSheetId="3">#REF!</definedName>
    <definedName name="C.3.4..Dao_dap_TDia" localSheetId="6">#REF!</definedName>
    <definedName name="C.3.4..Dao_dap_TDia">#REF!</definedName>
    <definedName name="C.3.5..Dap_bo_bao" localSheetId="2">#REF!</definedName>
    <definedName name="C.3.5..Dap_bo_bao" localSheetId="1">#REF!</definedName>
    <definedName name="C.3.5..Dap_bo_bao" localSheetId="3">#REF!</definedName>
    <definedName name="C.3.5..Dap_bo_bao" localSheetId="6">#REF!</definedName>
    <definedName name="C.3.5..Dap_bo_bao">#REF!</definedName>
    <definedName name="C.3.6..Bom_tat_nuoc" localSheetId="2">#REF!</definedName>
    <definedName name="C.3.6..Bom_tat_nuoc" localSheetId="1">#REF!</definedName>
    <definedName name="C.3.6..Bom_tat_nuoc" localSheetId="3">#REF!</definedName>
    <definedName name="C.3.6..Bom_tat_nuoc" localSheetId="6">#REF!</definedName>
    <definedName name="C.3.6..Bom_tat_nuoc">#REF!</definedName>
    <definedName name="C.3.7..Dao_bun" localSheetId="2">#REF!</definedName>
    <definedName name="C.3.7..Dao_bun" localSheetId="1">#REF!</definedName>
    <definedName name="C.3.7..Dao_bun" localSheetId="3">#REF!</definedName>
    <definedName name="C.3.7..Dao_bun" localSheetId="6">#REF!</definedName>
    <definedName name="C.3.7..Dao_bun">#REF!</definedName>
    <definedName name="C.3.8..Dap_cat_CT" localSheetId="2">#REF!</definedName>
    <definedName name="C.3.8..Dap_cat_CT" localSheetId="1">#REF!</definedName>
    <definedName name="C.3.8..Dap_cat_CT" localSheetId="3">#REF!</definedName>
    <definedName name="C.3.8..Dap_cat_CT" localSheetId="6">#REF!</definedName>
    <definedName name="C.3.8..Dap_cat_CT">#REF!</definedName>
    <definedName name="C.3.9..Dao_pha_da" localSheetId="2">#REF!</definedName>
    <definedName name="C.3.9..Dao_pha_da" localSheetId="1">#REF!</definedName>
    <definedName name="C.3.9..Dao_pha_da" localSheetId="3">#REF!</definedName>
    <definedName name="C.3.9..Dao_pha_da" localSheetId="6">#REF!</definedName>
    <definedName name="C.3.9..Dao_pha_da">#REF!</definedName>
    <definedName name="C.4.1.Cot_thep" localSheetId="2">#REF!</definedName>
    <definedName name="C.4.1.Cot_thep" localSheetId="1">#REF!</definedName>
    <definedName name="C.4.1.Cot_thep" localSheetId="3">#REF!</definedName>
    <definedName name="C.4.1.Cot_thep" localSheetId="6">#REF!</definedName>
    <definedName name="C.4.1.Cot_thep">#REF!</definedName>
    <definedName name="C.4.2..Van_khuon" localSheetId="2">#REF!</definedName>
    <definedName name="C.4.2..Van_khuon" localSheetId="1">#REF!</definedName>
    <definedName name="C.4.2..Van_khuon" localSheetId="3">#REF!</definedName>
    <definedName name="C.4.2..Van_khuon" localSheetId="6">#REF!</definedName>
    <definedName name="C.4.2..Van_khuon">#REF!</definedName>
    <definedName name="C.4.3..Be_tong" localSheetId="2">#REF!</definedName>
    <definedName name="C.4.3..Be_tong" localSheetId="1">#REF!</definedName>
    <definedName name="C.4.3..Be_tong" localSheetId="3">#REF!</definedName>
    <definedName name="C.4.3..Be_tong" localSheetId="6">#REF!</definedName>
    <definedName name="C.4.3..Be_tong">#REF!</definedName>
    <definedName name="C.4.4..Lap_BT_D.San" localSheetId="2">#REF!</definedName>
    <definedName name="C.4.4..Lap_BT_D.San" localSheetId="1">#REF!</definedName>
    <definedName name="C.4.4..Lap_BT_D.San" localSheetId="3">#REF!</definedName>
    <definedName name="C.4.4..Lap_BT_D.San" localSheetId="6">#REF!</definedName>
    <definedName name="C.4.4..Lap_BT_D.San">#REF!</definedName>
    <definedName name="C.4.5..Xay_da_hoc" localSheetId="2">#REF!</definedName>
    <definedName name="C.4.5..Xay_da_hoc" localSheetId="1">#REF!</definedName>
    <definedName name="C.4.5..Xay_da_hoc" localSheetId="3">#REF!</definedName>
    <definedName name="C.4.5..Xay_da_hoc" localSheetId="6">#REF!</definedName>
    <definedName name="C.4.5..Xay_da_hoc">#REF!</definedName>
    <definedName name="C.4.6..Dong_coc" localSheetId="2">#REF!</definedName>
    <definedName name="C.4.6..Dong_coc" localSheetId="1">#REF!</definedName>
    <definedName name="C.4.6..Dong_coc" localSheetId="3">#REF!</definedName>
    <definedName name="C.4.6..Dong_coc" localSheetId="6">#REF!</definedName>
    <definedName name="C.4.6..Dong_coc">#REF!</definedName>
    <definedName name="C.4.7..Quet_Bi_tum" localSheetId="2">#REF!</definedName>
    <definedName name="C.4.7..Quet_Bi_tum" localSheetId="1">#REF!</definedName>
    <definedName name="C.4.7..Quet_Bi_tum" localSheetId="3">#REF!</definedName>
    <definedName name="C.4.7..Quet_Bi_tum" localSheetId="6">#REF!</definedName>
    <definedName name="C.4.7..Quet_Bi_tum">#REF!</definedName>
    <definedName name="C.5.1..Lap_cot_thep" localSheetId="2">#REF!</definedName>
    <definedName name="C.5.1..Lap_cot_thep" localSheetId="1">#REF!</definedName>
    <definedName name="C.5.1..Lap_cot_thep" localSheetId="3">#REF!</definedName>
    <definedName name="C.5.1..Lap_cot_thep" localSheetId="6">#REF!</definedName>
    <definedName name="C.5.1..Lap_cot_thep">#REF!</definedName>
    <definedName name="C.5.2..Lap_cot_BT" localSheetId="2">#REF!</definedName>
    <definedName name="C.5.2..Lap_cot_BT" localSheetId="1">#REF!</definedName>
    <definedName name="C.5.2..Lap_cot_BT" localSheetId="3">#REF!</definedName>
    <definedName name="C.5.2..Lap_cot_BT" localSheetId="6">#REF!</definedName>
    <definedName name="C.5.2..Lap_cot_BT">#REF!</definedName>
    <definedName name="C.5.3..Lap_dat_xa" localSheetId="2">#REF!</definedName>
    <definedName name="C.5.3..Lap_dat_xa" localSheetId="1">#REF!</definedName>
    <definedName name="C.5.3..Lap_dat_xa" localSheetId="3">#REF!</definedName>
    <definedName name="C.5.3..Lap_dat_xa" localSheetId="6">#REF!</definedName>
    <definedName name="C.5.3..Lap_dat_xa">#REF!</definedName>
    <definedName name="C.5.4..Lap_tiep_dia" localSheetId="2">#REF!</definedName>
    <definedName name="C.5.4..Lap_tiep_dia" localSheetId="1">#REF!</definedName>
    <definedName name="C.5.4..Lap_tiep_dia" localSheetId="3">#REF!</definedName>
    <definedName name="C.5.4..Lap_tiep_dia" localSheetId="6">#REF!</definedName>
    <definedName name="C.5.4..Lap_tiep_dia">#REF!</definedName>
    <definedName name="C.5.5..Son_sat_thep" localSheetId="2">#REF!</definedName>
    <definedName name="C.5.5..Son_sat_thep" localSheetId="1">#REF!</definedName>
    <definedName name="C.5.5..Son_sat_thep" localSheetId="3">#REF!</definedName>
    <definedName name="C.5.5..Son_sat_thep" localSheetId="6">#REF!</definedName>
    <definedName name="C.5.5..Son_sat_thep">#REF!</definedName>
    <definedName name="C.6.1..Lap_su_dung" localSheetId="2">#REF!</definedName>
    <definedName name="C.6.1..Lap_su_dung" localSheetId="1">#REF!</definedName>
    <definedName name="C.6.1..Lap_su_dung" localSheetId="3">#REF!</definedName>
    <definedName name="C.6.1..Lap_su_dung" localSheetId="6">#REF!</definedName>
    <definedName name="C.6.1..Lap_su_dung">#REF!</definedName>
    <definedName name="C.6.2..Lap_su_CS" localSheetId="2">#REF!</definedName>
    <definedName name="C.6.2..Lap_su_CS" localSheetId="1">#REF!</definedName>
    <definedName name="C.6.2..Lap_su_CS" localSheetId="3">#REF!</definedName>
    <definedName name="C.6.2..Lap_su_CS" localSheetId="6">#REF!</definedName>
    <definedName name="C.6.2..Lap_su_CS">#REF!</definedName>
    <definedName name="C.6.3..Su_chuoi_do" localSheetId="2">#REF!</definedName>
    <definedName name="C.6.3..Su_chuoi_do" localSheetId="1">#REF!</definedName>
    <definedName name="C.6.3..Su_chuoi_do" localSheetId="3">#REF!</definedName>
    <definedName name="C.6.3..Su_chuoi_do" localSheetId="6">#REF!</definedName>
    <definedName name="C.6.3..Su_chuoi_do">#REF!</definedName>
    <definedName name="C.6.4..Su_chuoi_neo" localSheetId="2">#REF!</definedName>
    <definedName name="C.6.4..Su_chuoi_neo" localSheetId="1">#REF!</definedName>
    <definedName name="C.6.4..Su_chuoi_neo" localSheetId="3">#REF!</definedName>
    <definedName name="C.6.4..Su_chuoi_neo" localSheetId="6">#REF!</definedName>
    <definedName name="C.6.4..Su_chuoi_neo">#REF!</definedName>
    <definedName name="C.6.5..Lap_phu_kien" localSheetId="2">#REF!</definedName>
    <definedName name="C.6.5..Lap_phu_kien" localSheetId="1">#REF!</definedName>
    <definedName name="C.6.5..Lap_phu_kien" localSheetId="3">#REF!</definedName>
    <definedName name="C.6.5..Lap_phu_kien" localSheetId="6">#REF!</definedName>
    <definedName name="C.6.5..Lap_phu_kien">#REF!</definedName>
    <definedName name="C.6.6..Ep_noi_day" localSheetId="2">#REF!</definedName>
    <definedName name="C.6.6..Ep_noi_day" localSheetId="1">#REF!</definedName>
    <definedName name="C.6.6..Ep_noi_day" localSheetId="3">#REF!</definedName>
    <definedName name="C.6.6..Ep_noi_day" localSheetId="6">#REF!</definedName>
    <definedName name="C.6.6..Ep_noi_day">#REF!</definedName>
    <definedName name="C.6.7..KD_vuot_CN" localSheetId="2">#REF!</definedName>
    <definedName name="C.6.7..KD_vuot_CN" localSheetId="1">#REF!</definedName>
    <definedName name="C.6.7..KD_vuot_CN" localSheetId="3">#REF!</definedName>
    <definedName name="C.6.7..KD_vuot_CN" localSheetId="6">#REF!</definedName>
    <definedName name="C.6.7..KD_vuot_CN">#REF!</definedName>
    <definedName name="C.6.8..Rai_cang_day" localSheetId="2">#REF!</definedName>
    <definedName name="C.6.8..Rai_cang_day" localSheetId="1">#REF!</definedName>
    <definedName name="C.6.8..Rai_cang_day" localSheetId="3">#REF!</definedName>
    <definedName name="C.6.8..Rai_cang_day" localSheetId="6">#REF!</definedName>
    <definedName name="C.6.8..Rai_cang_day">#REF!</definedName>
    <definedName name="C.6.9..Cap_quang" localSheetId="2">#REF!</definedName>
    <definedName name="C.6.9..Cap_quang" localSheetId="1">#REF!</definedName>
    <definedName name="C.6.9..Cap_quang" localSheetId="3">#REF!</definedName>
    <definedName name="C.6.9..Cap_quang" localSheetId="6">#REF!</definedName>
    <definedName name="C.6.9..Cap_quang">#REF!</definedName>
    <definedName name="C_" localSheetId="2">#REF!</definedName>
    <definedName name="C_" localSheetId="1">#REF!</definedName>
    <definedName name="C_" localSheetId="3">#REF!</definedName>
    <definedName name="C_" localSheetId="6">#REF!</definedName>
    <definedName name="C_">#REF!</definedName>
    <definedName name="CABLE2" localSheetId="1">#REF!</definedName>
    <definedName name="CABLE2" localSheetId="3">#REF!</definedName>
    <definedName name="CABLE2" localSheetId="6">#REF!</definedName>
    <definedName name="CABLE2">#REF!</definedName>
    <definedName name="cao" localSheetId="2">#REF!</definedName>
    <definedName name="cao" localSheetId="1">#REF!</definedName>
    <definedName name="cao" localSheetId="3">#REF!</definedName>
    <definedName name="cao" localSheetId="6">#REF!</definedName>
    <definedName name="cao">#REF!</definedName>
    <definedName name="CAPDAT" localSheetId="2">#REF!</definedName>
    <definedName name="CAPDAT" localSheetId="1">#REF!</definedName>
    <definedName name="CAPDAT" localSheetId="3">#REF!</definedName>
    <definedName name="CAPDAT" localSheetId="6">#REF!</definedName>
    <definedName name="CAPDAT">#REF!</definedName>
    <definedName name="CAPNHAP" localSheetId="2">#REF!</definedName>
    <definedName name="CAPNHAP" localSheetId="1">#REF!</definedName>
    <definedName name="CAPNHAP" localSheetId="3">#REF!</definedName>
    <definedName name="CAPNHAP" localSheetId="6">#REF!</definedName>
    <definedName name="CAPNHAP">#REF!</definedName>
    <definedName name="Category_All" localSheetId="2">#REF!</definedName>
    <definedName name="Category_All" localSheetId="1">#REF!</definedName>
    <definedName name="Category_All" localSheetId="3">#REF!</definedName>
    <definedName name="Category_All" localSheetId="6">#REF!</definedName>
    <definedName name="Category_All">#REF!</definedName>
    <definedName name="CATIN">#N/A</definedName>
    <definedName name="CATJYOU">#N/A</definedName>
    <definedName name="CATREC">#N/A</definedName>
    <definedName name="CATSYU">#N/A</definedName>
    <definedName name="cau" localSheetId="1">#REF!</definedName>
    <definedName name="cau" localSheetId="3">#REF!</definedName>
    <definedName name="cau" localSheetId="6">#REF!</definedName>
    <definedName name="cau">#REF!</definedName>
    <definedName name="CC" localSheetId="2">#REF!</definedName>
    <definedName name="CC" localSheetId="1">#REF!</definedName>
    <definedName name="CC" localSheetId="3">#REF!</definedName>
    <definedName name="CC" localSheetId="6">#REF!</definedName>
    <definedName name="CC">#REF!</definedName>
    <definedName name="CCS" localSheetId="2">#REF!</definedName>
    <definedName name="CCS" localSheetId="1">#REF!</definedName>
    <definedName name="CCS" localSheetId="3">#REF!</definedName>
    <definedName name="CCS" localSheetId="6">#REF!</definedName>
    <definedName name="CCS">#REF!</definedName>
    <definedName name="CDD" localSheetId="2">#REF!</definedName>
    <definedName name="CDD" localSheetId="1">#REF!</definedName>
    <definedName name="CDD" localSheetId="3">#REF!</definedName>
    <definedName name="CDD" localSheetId="6">#REF!</definedName>
    <definedName name="CDD">#REF!</definedName>
    <definedName name="CDDD" localSheetId="2">#REF!</definedName>
    <definedName name="CDDD" localSheetId="1">#REF!</definedName>
    <definedName name="CDDD" localSheetId="3">#REF!</definedName>
    <definedName name="CDDD" localSheetId="6">#REF!</definedName>
    <definedName name="CDDD">#REF!</definedName>
    <definedName name="cddd1p" localSheetId="1">#REF!</definedName>
    <definedName name="cddd1p" localSheetId="3">#REF!</definedName>
    <definedName name="cddd1p" localSheetId="6">#REF!</definedName>
    <definedName name="cddd1p">#REF!</definedName>
    <definedName name="cddd3p" localSheetId="1">#REF!</definedName>
    <definedName name="cddd3p" localSheetId="3">#REF!</definedName>
    <definedName name="cddd3p" localSheetId="6">#REF!</definedName>
    <definedName name="cddd3p">#REF!</definedName>
    <definedName name="cgionc" localSheetId="2">#REF!</definedName>
    <definedName name="cgionc" localSheetId="1">#REF!</definedName>
    <definedName name="cgionc" localSheetId="3">#REF!</definedName>
    <definedName name="cgionc" localSheetId="6">#REF!</definedName>
    <definedName name="cgionc">#REF!</definedName>
    <definedName name="cgiovl" localSheetId="2">#REF!</definedName>
    <definedName name="cgiovl" localSheetId="1">#REF!</definedName>
    <definedName name="cgiovl" localSheetId="3">#REF!</definedName>
    <definedName name="cgiovl" localSheetId="6">#REF!</definedName>
    <definedName name="cgiovl">#REF!</definedName>
    <definedName name="CH" localSheetId="2">#REF!</definedName>
    <definedName name="CH" localSheetId="1">#REF!</definedName>
    <definedName name="CH" localSheetId="3">#REF!</definedName>
    <definedName name="CH" localSheetId="6">#REF!</definedName>
    <definedName name="CH">#REF!</definedName>
    <definedName name="chhtnc" localSheetId="2">#REF!</definedName>
    <definedName name="chhtnc" localSheetId="1">#REF!</definedName>
    <definedName name="chhtnc" localSheetId="3">#REF!</definedName>
    <definedName name="chhtnc" localSheetId="6">#REF!</definedName>
    <definedName name="chhtnc">#REF!</definedName>
    <definedName name="chhtvl" localSheetId="2">#REF!</definedName>
    <definedName name="chhtvl" localSheetId="1">#REF!</definedName>
    <definedName name="chhtvl" localSheetId="3">#REF!</definedName>
    <definedName name="chhtvl" localSheetId="6">#REF!</definedName>
    <definedName name="chhtvl">#REF!</definedName>
    <definedName name="chnc" localSheetId="2">#REF!</definedName>
    <definedName name="chnc" localSheetId="1">#REF!</definedName>
    <definedName name="chnc" localSheetId="3">#REF!</definedName>
    <definedName name="chnc" localSheetId="6">#REF!</definedName>
    <definedName name="chnc">#REF!</definedName>
    <definedName name="chvl" localSheetId="2">#REF!</definedName>
    <definedName name="chvl" localSheetId="1">#REF!</definedName>
    <definedName name="chvl" localSheetId="3">#REF!</definedName>
    <definedName name="chvl" localSheetId="6">#REF!</definedName>
    <definedName name="chvl">#REF!</definedName>
    <definedName name="citidd" localSheetId="2">#REF!</definedName>
    <definedName name="citidd" localSheetId="1">#REF!</definedName>
    <definedName name="citidd" localSheetId="3">#REF!</definedName>
    <definedName name="citidd" localSheetId="6">#REF!</definedName>
    <definedName name="citidd">#REF!</definedName>
    <definedName name="CK" localSheetId="2">#REF!</definedName>
    <definedName name="CK" localSheetId="1">#REF!</definedName>
    <definedName name="CK" localSheetId="3">#REF!</definedName>
    <definedName name="CK" localSheetId="6">#REF!</definedName>
    <definedName name="CK">#REF!</definedName>
    <definedName name="cknc" localSheetId="2">#REF!</definedName>
    <definedName name="cknc" localSheetId="1">#REF!</definedName>
    <definedName name="cknc" localSheetId="3">#REF!</definedName>
    <definedName name="cknc" localSheetId="6">#REF!</definedName>
    <definedName name="cknc">#REF!</definedName>
    <definedName name="ckvl" localSheetId="2">#REF!</definedName>
    <definedName name="ckvl" localSheetId="1">#REF!</definedName>
    <definedName name="ckvl" localSheetId="3">#REF!</definedName>
    <definedName name="ckvl" localSheetId="6">#REF!</definedName>
    <definedName name="ckvl">#REF!</definedName>
    <definedName name="clvc1" localSheetId="1">#REF!</definedName>
    <definedName name="clvc1" localSheetId="3">#REF!</definedName>
    <definedName name="clvc1" localSheetId="6">#REF!</definedName>
    <definedName name="clvc1">#REF!</definedName>
    <definedName name="CLVC3">0.1</definedName>
    <definedName name="CLVCTB" localSheetId="2">#REF!</definedName>
    <definedName name="CLVCTB" localSheetId="1">#REF!</definedName>
    <definedName name="CLVCTB" localSheetId="3">#REF!</definedName>
    <definedName name="CLVCTB" localSheetId="6">#REF!</definedName>
    <definedName name="CLVCTB">#REF!</definedName>
    <definedName name="CLVL" localSheetId="2">#REF!</definedName>
    <definedName name="CLVL" localSheetId="1">#REF!</definedName>
    <definedName name="CLVL" localSheetId="3">#REF!</definedName>
    <definedName name="CLVL" localSheetId="6">#REF!</definedName>
    <definedName name="CLVL">#REF!</definedName>
    <definedName name="cly" localSheetId="2">#REF!</definedName>
    <definedName name="cly" localSheetId="1">#REF!</definedName>
    <definedName name="cly" localSheetId="3">#REF!</definedName>
    <definedName name="cly" localSheetId="6">#REF!</definedName>
    <definedName name="cly">#REF!</definedName>
    <definedName name="CN3p" localSheetId="1">#REF!</definedName>
    <definedName name="CN3p" localSheetId="3">#REF!</definedName>
    <definedName name="CN3p" localSheetId="6">#REF!</definedName>
    <definedName name="CN3p">#REF!</definedName>
    <definedName name="COAT" localSheetId="2">#REF!</definedName>
    <definedName name="COAT" localSheetId="1">#REF!</definedName>
    <definedName name="COAT" localSheetId="3">#REF!</definedName>
    <definedName name="COAT" localSheetId="6">#REF!</definedName>
    <definedName name="COAT">#REF!</definedName>
    <definedName name="coc" localSheetId="2">#REF!</definedName>
    <definedName name="coc" localSheetId="1">#REF!</definedName>
    <definedName name="coc" localSheetId="3">#REF!</definedName>
    <definedName name="coc" localSheetId="6">#REF!</definedName>
    <definedName name="coc">#REF!</definedName>
    <definedName name="cocbtct" localSheetId="2">#REF!</definedName>
    <definedName name="cocbtct" localSheetId="1">#REF!</definedName>
    <definedName name="cocbtct" localSheetId="3">#REF!</definedName>
    <definedName name="cocbtct" localSheetId="6">#REF!</definedName>
    <definedName name="cocbtct">#REF!</definedName>
    <definedName name="cocot" localSheetId="2">#REF!</definedName>
    <definedName name="cocot" localSheetId="1">#REF!</definedName>
    <definedName name="cocot" localSheetId="3">#REF!</definedName>
    <definedName name="cocot" localSheetId="6">#REF!</definedName>
    <definedName name="cocot">#REF!</definedName>
    <definedName name="cocott" localSheetId="2">#REF!</definedName>
    <definedName name="cocott" localSheetId="1">#REF!</definedName>
    <definedName name="cocott" localSheetId="3">#REF!</definedName>
    <definedName name="cocott" localSheetId="6">#REF!</definedName>
    <definedName name="cocott">#REF!</definedName>
    <definedName name="Cöï_ly_vaän_chuyeãn" localSheetId="2">#REF!</definedName>
    <definedName name="Cöï_ly_vaän_chuyeãn" localSheetId="1">#REF!</definedName>
    <definedName name="Cöï_ly_vaän_chuyeãn" localSheetId="3">#REF!</definedName>
    <definedName name="Cöï_ly_vaän_chuyeãn" localSheetId="6">#REF!</definedName>
    <definedName name="Cöï_ly_vaän_chuyeãn">#REF!</definedName>
    <definedName name="CÖÏ_LY_VAÄN_CHUYEÅN" localSheetId="2">#REF!</definedName>
    <definedName name="CÖÏ_LY_VAÄN_CHUYEÅN" localSheetId="1">#REF!</definedName>
    <definedName name="CÖÏ_LY_VAÄN_CHUYEÅN" localSheetId="3">#REF!</definedName>
    <definedName name="CÖÏ_LY_VAÄN_CHUYEÅN" localSheetId="6">#REF!</definedName>
    <definedName name="CÖÏ_LY_VAÄN_CHUYEÅN">#REF!</definedName>
    <definedName name="COMMON" localSheetId="2">#REF!</definedName>
    <definedName name="COMMON" localSheetId="1">#REF!</definedName>
    <definedName name="COMMON" localSheetId="3">#REF!</definedName>
    <definedName name="COMMON" localSheetId="6">#REF!</definedName>
    <definedName name="COMMON">#REF!</definedName>
    <definedName name="comong" localSheetId="2">#REF!</definedName>
    <definedName name="comong" localSheetId="1">#REF!</definedName>
    <definedName name="comong" localSheetId="3">#REF!</definedName>
    <definedName name="comong" localSheetId="6">#REF!</definedName>
    <definedName name="comong">#REF!</definedName>
    <definedName name="CON_EQP_COS" localSheetId="2">#REF!</definedName>
    <definedName name="CON_EQP_COS" localSheetId="1">#REF!</definedName>
    <definedName name="CON_EQP_COS" localSheetId="3">#REF!</definedName>
    <definedName name="CON_EQP_COS" localSheetId="6">#REF!</definedName>
    <definedName name="CON_EQP_COS">#REF!</definedName>
    <definedName name="CON_EQP_COST" localSheetId="2">#REF!</definedName>
    <definedName name="CON_EQP_COST" localSheetId="1">#REF!</definedName>
    <definedName name="CON_EQP_COST" localSheetId="3">#REF!</definedName>
    <definedName name="CON_EQP_COST" localSheetId="6">#REF!</definedName>
    <definedName name="CON_EQP_COST">#REF!</definedName>
    <definedName name="cong1x15" localSheetId="2">#REF!</definedName>
    <definedName name="cong1x15" localSheetId="1">#REF!</definedName>
    <definedName name="cong1x15" localSheetId="3">#REF!</definedName>
    <definedName name="cong1x15" localSheetId="6">#REF!</definedName>
    <definedName name="cong1x15">#REF!</definedName>
    <definedName name="congbengam" localSheetId="2">#REF!</definedName>
    <definedName name="congbengam" localSheetId="1">#REF!</definedName>
    <definedName name="congbengam" localSheetId="3">#REF!</definedName>
    <definedName name="congbengam" localSheetId="6">#REF!</definedName>
    <definedName name="congbengam">#REF!</definedName>
    <definedName name="congbenuoc" localSheetId="2">#REF!</definedName>
    <definedName name="congbenuoc" localSheetId="1">#REF!</definedName>
    <definedName name="congbenuoc" localSheetId="3">#REF!</definedName>
    <definedName name="congbenuoc" localSheetId="6">#REF!</definedName>
    <definedName name="congbenuoc">#REF!</definedName>
    <definedName name="congcoc" localSheetId="2">#REF!</definedName>
    <definedName name="congcoc" localSheetId="1">#REF!</definedName>
    <definedName name="congcoc" localSheetId="3">#REF!</definedName>
    <definedName name="congcoc" localSheetId="6">#REF!</definedName>
    <definedName name="congcoc">#REF!</definedName>
    <definedName name="congcocot" localSheetId="2">#REF!</definedName>
    <definedName name="congcocot" localSheetId="1">#REF!</definedName>
    <definedName name="congcocot" localSheetId="3">#REF!</definedName>
    <definedName name="congcocot" localSheetId="6">#REF!</definedName>
    <definedName name="congcocot">#REF!</definedName>
    <definedName name="congcocott" localSheetId="2">#REF!</definedName>
    <definedName name="congcocott" localSheetId="1">#REF!</definedName>
    <definedName name="congcocott" localSheetId="3">#REF!</definedName>
    <definedName name="congcocott" localSheetId="6">#REF!</definedName>
    <definedName name="congcocott">#REF!</definedName>
    <definedName name="congcomong" localSheetId="2">#REF!</definedName>
    <definedName name="congcomong" localSheetId="1">#REF!</definedName>
    <definedName name="congcomong" localSheetId="3">#REF!</definedName>
    <definedName name="congcomong" localSheetId="6">#REF!</definedName>
    <definedName name="congcomong">#REF!</definedName>
    <definedName name="congcottron" localSheetId="2">#REF!</definedName>
    <definedName name="congcottron" localSheetId="1">#REF!</definedName>
    <definedName name="congcottron" localSheetId="3">#REF!</definedName>
    <definedName name="congcottron" localSheetId="6">#REF!</definedName>
    <definedName name="congcottron">#REF!</definedName>
    <definedName name="congcotvuong" localSheetId="2">#REF!</definedName>
    <definedName name="congcotvuong" localSheetId="1">#REF!</definedName>
    <definedName name="congcotvuong" localSheetId="3">#REF!</definedName>
    <definedName name="congcotvuong" localSheetId="6">#REF!</definedName>
    <definedName name="congcotvuong">#REF!</definedName>
    <definedName name="congdam" localSheetId="2">#REF!</definedName>
    <definedName name="congdam" localSheetId="1">#REF!</definedName>
    <definedName name="congdam" localSheetId="3">#REF!</definedName>
    <definedName name="congdam" localSheetId="6">#REF!</definedName>
    <definedName name="congdam">#REF!</definedName>
    <definedName name="congdan1" localSheetId="2">#REF!</definedName>
    <definedName name="congdan1" localSheetId="1">#REF!</definedName>
    <definedName name="congdan1" localSheetId="3">#REF!</definedName>
    <definedName name="congdan1" localSheetId="6">#REF!</definedName>
    <definedName name="congdan1">#REF!</definedName>
    <definedName name="congdan2" localSheetId="2">#REF!</definedName>
    <definedName name="congdan2" localSheetId="1">#REF!</definedName>
    <definedName name="congdan2" localSheetId="3">#REF!</definedName>
    <definedName name="congdan2" localSheetId="6">#REF!</definedName>
    <definedName name="congdan2">#REF!</definedName>
    <definedName name="congdandusan" localSheetId="2">#REF!</definedName>
    <definedName name="congdandusan" localSheetId="1">#REF!</definedName>
    <definedName name="congdandusan" localSheetId="3">#REF!</definedName>
    <definedName name="congdandusan" localSheetId="6">#REF!</definedName>
    <definedName name="congdandusan">#REF!</definedName>
    <definedName name="conglanhto" localSheetId="2">#REF!</definedName>
    <definedName name="conglanhto" localSheetId="1">#REF!</definedName>
    <definedName name="conglanhto" localSheetId="3">#REF!</definedName>
    <definedName name="conglanhto" localSheetId="6">#REF!</definedName>
    <definedName name="conglanhto">#REF!</definedName>
    <definedName name="congmong" localSheetId="2">#REF!</definedName>
    <definedName name="congmong" localSheetId="1">#REF!</definedName>
    <definedName name="congmong" localSheetId="3">#REF!</definedName>
    <definedName name="congmong" localSheetId="6">#REF!</definedName>
    <definedName name="congmong">#REF!</definedName>
    <definedName name="congmongbang" localSheetId="2">#REF!</definedName>
    <definedName name="congmongbang" localSheetId="1">#REF!</definedName>
    <definedName name="congmongbang" localSheetId="3">#REF!</definedName>
    <definedName name="congmongbang" localSheetId="6">#REF!</definedName>
    <definedName name="congmongbang">#REF!</definedName>
    <definedName name="congmongdon" localSheetId="2">#REF!</definedName>
    <definedName name="congmongdon" localSheetId="1">#REF!</definedName>
    <definedName name="congmongdon" localSheetId="3">#REF!</definedName>
    <definedName name="congmongdon" localSheetId="6">#REF!</definedName>
    <definedName name="congmongdon">#REF!</definedName>
    <definedName name="congpanen" localSheetId="2">#REF!</definedName>
    <definedName name="congpanen" localSheetId="1">#REF!</definedName>
    <definedName name="congpanen" localSheetId="3">#REF!</definedName>
    <definedName name="congpanen" localSheetId="6">#REF!</definedName>
    <definedName name="congpanen">#REF!</definedName>
    <definedName name="congsan" localSheetId="2">#REF!</definedName>
    <definedName name="congsan" localSheetId="1">#REF!</definedName>
    <definedName name="congsan" localSheetId="3">#REF!</definedName>
    <definedName name="congsan" localSheetId="6">#REF!</definedName>
    <definedName name="congsan">#REF!</definedName>
    <definedName name="congthang" localSheetId="2">#REF!</definedName>
    <definedName name="congthang" localSheetId="1">#REF!</definedName>
    <definedName name="congthang" localSheetId="3">#REF!</definedName>
    <definedName name="congthang" localSheetId="6">#REF!</definedName>
    <definedName name="congthang">#REF!</definedName>
    <definedName name="CONST_EQ" localSheetId="2">#REF!</definedName>
    <definedName name="CONST_EQ" localSheetId="1">#REF!</definedName>
    <definedName name="CONST_EQ" localSheetId="3">#REF!</definedName>
    <definedName name="CONST_EQ" localSheetId="6">#REF!</definedName>
    <definedName name="CONST_EQ">#REF!</definedName>
    <definedName name="copy" localSheetId="1">#REF!,#REF!,#REF!,#REF!</definedName>
    <definedName name="copy" localSheetId="3">#REF!,#REF!,#REF!,#REF!</definedName>
    <definedName name="copy" localSheetId="6">#REF!,#REF!,#REF!,#REF!</definedName>
    <definedName name="copy">#REF!,#REF!,#REF!,#REF!</definedName>
    <definedName name="copyl" localSheetId="1">#REF!,#REF!,#REF!,#REF!,#REF!</definedName>
    <definedName name="copyl" localSheetId="3">#REF!,#REF!,#REF!,#REF!,#REF!</definedName>
    <definedName name="copyl" localSheetId="6">#REF!,#REF!,#REF!,#REF!,#REF!</definedName>
    <definedName name="copyl">#REF!,#REF!,#REF!,#REF!,#REF!</definedName>
    <definedName name="Cot_thep" localSheetId="1">#REF!</definedName>
    <definedName name="Cot_thep" localSheetId="3">#REF!</definedName>
    <definedName name="Cot_thep" localSheetId="6">#REF!</definedName>
    <definedName name="Cot_thep">#REF!</definedName>
    <definedName name="cottron" localSheetId="2">#REF!</definedName>
    <definedName name="cottron" localSheetId="1">#REF!</definedName>
    <definedName name="cottron" localSheetId="3">#REF!</definedName>
    <definedName name="cottron" localSheetId="6">#REF!</definedName>
    <definedName name="cottron">#REF!</definedName>
    <definedName name="cotvuong" localSheetId="2">#REF!</definedName>
    <definedName name="cotvuong" localSheetId="1">#REF!</definedName>
    <definedName name="cotvuong" localSheetId="3">#REF!</definedName>
    <definedName name="cotvuong" localSheetId="6">#REF!</definedName>
    <definedName name="cotvuong">#REF!</definedName>
    <definedName name="COVER" localSheetId="2">#REF!</definedName>
    <definedName name="COVER" localSheetId="1">#REF!</definedName>
    <definedName name="COVER" localSheetId="3">#REF!</definedName>
    <definedName name="COVER" localSheetId="6">#REF!</definedName>
    <definedName name="COVER">#REF!</definedName>
    <definedName name="CPC" localSheetId="2">#REF!</definedName>
    <definedName name="CPC" localSheetId="1">#REF!</definedName>
    <definedName name="CPC" localSheetId="3">#REF!</definedName>
    <definedName name="CPC" localSheetId="6">#REF!</definedName>
    <definedName name="CPC">#REF!</definedName>
    <definedName name="CPVC100" localSheetId="2">#REF!</definedName>
    <definedName name="CPVC100" localSheetId="1">#REF!</definedName>
    <definedName name="CPVC100" localSheetId="3">#REF!</definedName>
    <definedName name="CPVC100" localSheetId="6">#REF!</definedName>
    <definedName name="CPVC100">#REF!</definedName>
    <definedName name="CPVC1KM" localSheetId="1">#REF!</definedName>
    <definedName name="CPVC1KM" localSheetId="3">#REF!</definedName>
    <definedName name="CPVC1KM" localSheetId="6">#REF!</definedName>
    <definedName name="CPVC1KM">#REF!</definedName>
    <definedName name="CPVCDN" localSheetId="1">#REF!</definedName>
    <definedName name="CPVCDN" localSheetId="3">#REF!</definedName>
    <definedName name="CPVCDN" localSheetId="6">#REF!</definedName>
    <definedName name="CPVCDN">#REF!</definedName>
    <definedName name="CRD" localSheetId="2">#REF!</definedName>
    <definedName name="CRD" localSheetId="1">#REF!</definedName>
    <definedName name="CRD" localSheetId="3">#REF!</definedName>
    <definedName name="CRD" localSheetId="6">#REF!</definedName>
    <definedName name="CRD">#REF!</definedName>
    <definedName name="_xlnm.Criteria" localSheetId="2">#REF!</definedName>
    <definedName name="_xlnm.Criteria" localSheetId="1">#REF!</definedName>
    <definedName name="_xlnm.Criteria" localSheetId="3">#REF!</definedName>
    <definedName name="_xlnm.Criteria" localSheetId="6">#REF!</definedName>
    <definedName name="_xlnm.Criteria">#REF!</definedName>
    <definedName name="CRITINST" localSheetId="2">#REF!</definedName>
    <definedName name="CRITINST" localSheetId="1">#REF!</definedName>
    <definedName name="CRITINST" localSheetId="3">#REF!</definedName>
    <definedName name="CRITINST" localSheetId="6">#REF!</definedName>
    <definedName name="CRITINST">#REF!</definedName>
    <definedName name="CRITPURC" localSheetId="2">#REF!</definedName>
    <definedName name="CRITPURC" localSheetId="1">#REF!</definedName>
    <definedName name="CRITPURC" localSheetId="3">#REF!</definedName>
    <definedName name="CRITPURC" localSheetId="6">#REF!</definedName>
    <definedName name="CRITPURC">#REF!</definedName>
    <definedName name="CRS" localSheetId="2">#REF!</definedName>
    <definedName name="CRS" localSheetId="1">#REF!</definedName>
    <definedName name="CRS" localSheetId="3">#REF!</definedName>
    <definedName name="CRS" localSheetId="6">#REF!</definedName>
    <definedName name="CRS">#REF!</definedName>
    <definedName name="CS" localSheetId="2">#REF!</definedName>
    <definedName name="CS" localSheetId="1">#REF!</definedName>
    <definedName name="CS" localSheetId="3">#REF!</definedName>
    <definedName name="CS" localSheetId="6">#REF!</definedName>
    <definedName name="CS">#REF!</definedName>
    <definedName name="CS_10" localSheetId="2">#REF!</definedName>
    <definedName name="CS_10" localSheetId="1">#REF!</definedName>
    <definedName name="CS_10" localSheetId="3">#REF!</definedName>
    <definedName name="CS_10" localSheetId="6">#REF!</definedName>
    <definedName name="CS_10">#REF!</definedName>
    <definedName name="CS_100" localSheetId="2">#REF!</definedName>
    <definedName name="CS_100" localSheetId="1">#REF!</definedName>
    <definedName name="CS_100" localSheetId="3">#REF!</definedName>
    <definedName name="CS_100" localSheetId="6">#REF!</definedName>
    <definedName name="CS_100">#REF!</definedName>
    <definedName name="CS_10S" localSheetId="2">#REF!</definedName>
    <definedName name="CS_10S" localSheetId="1">#REF!</definedName>
    <definedName name="CS_10S" localSheetId="3">#REF!</definedName>
    <definedName name="CS_10S" localSheetId="6">#REF!</definedName>
    <definedName name="CS_10S">#REF!</definedName>
    <definedName name="CS_120" localSheetId="2">#REF!</definedName>
    <definedName name="CS_120" localSheetId="1">#REF!</definedName>
    <definedName name="CS_120" localSheetId="3">#REF!</definedName>
    <definedName name="CS_120" localSheetId="6">#REF!</definedName>
    <definedName name="CS_120">#REF!</definedName>
    <definedName name="CS_140" localSheetId="2">#REF!</definedName>
    <definedName name="CS_140" localSheetId="1">#REF!</definedName>
    <definedName name="CS_140" localSheetId="3">#REF!</definedName>
    <definedName name="CS_140" localSheetId="6">#REF!</definedName>
    <definedName name="CS_140">#REF!</definedName>
    <definedName name="CS_160" localSheetId="2">#REF!</definedName>
    <definedName name="CS_160" localSheetId="1">#REF!</definedName>
    <definedName name="CS_160" localSheetId="3">#REF!</definedName>
    <definedName name="CS_160" localSheetId="6">#REF!</definedName>
    <definedName name="CS_160">#REF!</definedName>
    <definedName name="CS_20" localSheetId="2">#REF!</definedName>
    <definedName name="CS_20" localSheetId="1">#REF!</definedName>
    <definedName name="CS_20" localSheetId="3">#REF!</definedName>
    <definedName name="CS_20" localSheetId="6">#REF!</definedName>
    <definedName name="CS_20">#REF!</definedName>
    <definedName name="CS_30" localSheetId="2">#REF!</definedName>
    <definedName name="CS_30" localSheetId="1">#REF!</definedName>
    <definedName name="CS_30" localSheetId="3">#REF!</definedName>
    <definedName name="CS_30" localSheetId="6">#REF!</definedName>
    <definedName name="CS_30">#REF!</definedName>
    <definedName name="CS_40" localSheetId="2">#REF!</definedName>
    <definedName name="CS_40" localSheetId="1">#REF!</definedName>
    <definedName name="CS_40" localSheetId="3">#REF!</definedName>
    <definedName name="CS_40" localSheetId="6">#REF!</definedName>
    <definedName name="CS_40">#REF!</definedName>
    <definedName name="CS_40S" localSheetId="2">#REF!</definedName>
    <definedName name="CS_40S" localSheetId="1">#REF!</definedName>
    <definedName name="CS_40S" localSheetId="3">#REF!</definedName>
    <definedName name="CS_40S" localSheetId="6">#REF!</definedName>
    <definedName name="CS_40S">#REF!</definedName>
    <definedName name="CS_5S" localSheetId="2">#REF!</definedName>
    <definedName name="CS_5S" localSheetId="1">#REF!</definedName>
    <definedName name="CS_5S" localSheetId="3">#REF!</definedName>
    <definedName name="CS_5S" localSheetId="6">#REF!</definedName>
    <definedName name="CS_5S">#REF!</definedName>
    <definedName name="CS_60" localSheetId="2">#REF!</definedName>
    <definedName name="CS_60" localSheetId="1">#REF!</definedName>
    <definedName name="CS_60" localSheetId="3">#REF!</definedName>
    <definedName name="CS_60" localSheetId="6">#REF!</definedName>
    <definedName name="CS_60">#REF!</definedName>
    <definedName name="CS_80" localSheetId="2">#REF!</definedName>
    <definedName name="CS_80" localSheetId="1">#REF!</definedName>
    <definedName name="CS_80" localSheetId="3">#REF!</definedName>
    <definedName name="CS_80" localSheetId="6">#REF!</definedName>
    <definedName name="CS_80">#REF!</definedName>
    <definedName name="CS_80S" localSheetId="2">#REF!</definedName>
    <definedName name="CS_80S" localSheetId="1">#REF!</definedName>
    <definedName name="CS_80S" localSheetId="3">#REF!</definedName>
    <definedName name="CS_80S" localSheetId="6">#REF!</definedName>
    <definedName name="CS_80S">#REF!</definedName>
    <definedName name="CS_STD" localSheetId="2">#REF!</definedName>
    <definedName name="CS_STD" localSheetId="1">#REF!</definedName>
    <definedName name="CS_STD" localSheetId="3">#REF!</definedName>
    <definedName name="CS_STD" localSheetId="6">#REF!</definedName>
    <definedName name="CS_STD">#REF!</definedName>
    <definedName name="CS_XS" localSheetId="2">#REF!</definedName>
    <definedName name="CS_XS" localSheetId="1">#REF!</definedName>
    <definedName name="CS_XS" localSheetId="3">#REF!</definedName>
    <definedName name="CS_XS" localSheetId="6">#REF!</definedName>
    <definedName name="CS_XS">#REF!</definedName>
    <definedName name="CS_XXS" localSheetId="2">#REF!</definedName>
    <definedName name="CS_XXS" localSheetId="1">#REF!</definedName>
    <definedName name="CS_XXS" localSheetId="3">#REF!</definedName>
    <definedName name="CS_XXS" localSheetId="6">#REF!</definedName>
    <definedName name="CS_XXS">#REF!</definedName>
    <definedName name="csd3p" localSheetId="2">#REF!</definedName>
    <definedName name="csd3p" localSheetId="1">#REF!</definedName>
    <definedName name="csd3p" localSheetId="3">#REF!</definedName>
    <definedName name="csd3p" localSheetId="6">#REF!</definedName>
    <definedName name="csd3p">#REF!</definedName>
    <definedName name="csddg1p" localSheetId="2">#REF!</definedName>
    <definedName name="csddg1p" localSheetId="1">#REF!</definedName>
    <definedName name="csddg1p" localSheetId="3">#REF!</definedName>
    <definedName name="csddg1p" localSheetId="6">#REF!</definedName>
    <definedName name="csddg1p">#REF!</definedName>
    <definedName name="csddt1p" localSheetId="2">#REF!</definedName>
    <definedName name="csddt1p" localSheetId="1">#REF!</definedName>
    <definedName name="csddt1p" localSheetId="3">#REF!</definedName>
    <definedName name="csddt1p" localSheetId="6">#REF!</definedName>
    <definedName name="csddt1p">#REF!</definedName>
    <definedName name="csht3p" localSheetId="2">#REF!</definedName>
    <definedName name="csht3p" localSheetId="1">#REF!</definedName>
    <definedName name="csht3p" localSheetId="3">#REF!</definedName>
    <definedName name="csht3p" localSheetId="6">#REF!</definedName>
    <definedName name="csht3p">#REF!</definedName>
    <definedName name="cti3x15" localSheetId="2">#REF!</definedName>
    <definedName name="cti3x15" localSheetId="1">#REF!</definedName>
    <definedName name="cti3x15" localSheetId="3">#REF!</definedName>
    <definedName name="cti3x15" localSheetId="6">#REF!</definedName>
    <definedName name="cti3x15">#REF!</definedName>
    <definedName name="cto" localSheetId="2">#REF!</definedName>
    <definedName name="cto" localSheetId="1">#REF!</definedName>
    <definedName name="cto" localSheetId="3">#REF!</definedName>
    <definedName name="cto" localSheetId="6">#REF!</definedName>
    <definedName name="cto">#REF!</definedName>
    <definedName name="culy1" localSheetId="2">#REF!</definedName>
    <definedName name="culy1" localSheetId="1">#REF!</definedName>
    <definedName name="culy1" localSheetId="3">#REF!</definedName>
    <definedName name="culy1" localSheetId="6">#REF!</definedName>
    <definedName name="culy1">#REF!</definedName>
    <definedName name="culy2" localSheetId="2">#REF!</definedName>
    <definedName name="culy2" localSheetId="1">#REF!</definedName>
    <definedName name="culy2" localSheetId="3">#REF!</definedName>
    <definedName name="culy2" localSheetId="6">#REF!</definedName>
    <definedName name="culy2">#REF!</definedName>
    <definedName name="culy3" localSheetId="2">#REF!</definedName>
    <definedName name="culy3" localSheetId="1">#REF!</definedName>
    <definedName name="culy3" localSheetId="3">#REF!</definedName>
    <definedName name="culy3" localSheetId="6">#REF!</definedName>
    <definedName name="culy3">#REF!</definedName>
    <definedName name="culy4" localSheetId="2">#REF!</definedName>
    <definedName name="culy4" localSheetId="1">#REF!</definedName>
    <definedName name="culy4" localSheetId="3">#REF!</definedName>
    <definedName name="culy4" localSheetId="6">#REF!</definedName>
    <definedName name="culy4">#REF!</definedName>
    <definedName name="culy5" localSheetId="2">#REF!</definedName>
    <definedName name="culy5" localSheetId="1">#REF!</definedName>
    <definedName name="culy5" localSheetId="3">#REF!</definedName>
    <definedName name="culy5" localSheetId="6">#REF!</definedName>
    <definedName name="culy5">#REF!</definedName>
    <definedName name="cuoc" localSheetId="2">#REF!</definedName>
    <definedName name="cuoc" localSheetId="1">#REF!</definedName>
    <definedName name="cuoc" localSheetId="3">#REF!</definedName>
    <definedName name="cuoc" localSheetId="6">#REF!</definedName>
    <definedName name="cuoc">#REF!</definedName>
    <definedName name="CURRENCY" localSheetId="2">#REF!</definedName>
    <definedName name="CURRENCY" localSheetId="1">#REF!</definedName>
    <definedName name="CURRENCY" localSheetId="3">#REF!</definedName>
    <definedName name="CURRENCY" localSheetId="6">#REF!</definedName>
    <definedName name="CURRENCY">#REF!</definedName>
    <definedName name="cv" localSheetId="1">#REF!</definedName>
    <definedName name="cv" localSheetId="3">#REF!</definedName>
    <definedName name="cv" localSheetId="6">#REF!</definedName>
    <definedName name="cv">#REF!</definedName>
    <definedName name="CX" localSheetId="2">#REF!</definedName>
    <definedName name="CX" localSheetId="1">#REF!</definedName>
    <definedName name="CX" localSheetId="3">#REF!</definedName>
    <definedName name="CX" localSheetId="6">#REF!</definedName>
    <definedName name="CX">#REF!</definedName>
    <definedName name="cxhtnc" localSheetId="2">#REF!</definedName>
    <definedName name="cxhtnc" localSheetId="1">#REF!</definedName>
    <definedName name="cxhtnc" localSheetId="3">#REF!</definedName>
    <definedName name="cxhtnc" localSheetId="6">#REF!</definedName>
    <definedName name="cxhtnc">#REF!</definedName>
    <definedName name="cxhtvl" localSheetId="2">#REF!</definedName>
    <definedName name="cxhtvl" localSheetId="1">#REF!</definedName>
    <definedName name="cxhtvl" localSheetId="3">#REF!</definedName>
    <definedName name="cxhtvl" localSheetId="6">#REF!</definedName>
    <definedName name="cxhtvl">#REF!</definedName>
    <definedName name="cxnc" localSheetId="2">#REF!</definedName>
    <definedName name="cxnc" localSheetId="1">#REF!</definedName>
    <definedName name="cxnc" localSheetId="3">#REF!</definedName>
    <definedName name="cxnc" localSheetId="6">#REF!</definedName>
    <definedName name="cxnc">#REF!</definedName>
    <definedName name="cxvl" localSheetId="2">#REF!</definedName>
    <definedName name="cxvl" localSheetId="1">#REF!</definedName>
    <definedName name="cxvl" localSheetId="3">#REF!</definedName>
    <definedName name="cxvl" localSheetId="6">#REF!</definedName>
    <definedName name="cxvl">#REF!</definedName>
    <definedName name="cxxnc" localSheetId="2">#REF!</definedName>
    <definedName name="cxxnc" localSheetId="1">#REF!</definedName>
    <definedName name="cxxnc" localSheetId="3">#REF!</definedName>
    <definedName name="cxxnc" localSheetId="6">#REF!</definedName>
    <definedName name="cxxnc">#REF!</definedName>
    <definedName name="cxxvl" localSheetId="2">#REF!</definedName>
    <definedName name="cxxvl" localSheetId="1">#REF!</definedName>
    <definedName name="cxxvl" localSheetId="3">#REF!</definedName>
    <definedName name="cxxvl" localSheetId="6">#REF!</definedName>
    <definedName name="cxxvl">#REF!</definedName>
    <definedName name="D_7101A_B" localSheetId="2">#REF!</definedName>
    <definedName name="D_7101A_B" localSheetId="1">#REF!</definedName>
    <definedName name="D_7101A_B" localSheetId="3">#REF!</definedName>
    <definedName name="D_7101A_B" localSheetId="6">#REF!</definedName>
    <definedName name="D_7101A_B">#REF!</definedName>
    <definedName name="D_Gia" localSheetId="1">#REF!</definedName>
    <definedName name="D_Gia" localSheetId="3">#REF!</definedName>
    <definedName name="D_Gia" localSheetId="6">#REF!</definedName>
    <definedName name="D_Gia">#REF!</definedName>
    <definedName name="D1x49" localSheetId="2">#REF!</definedName>
    <definedName name="D1x49" localSheetId="1">#REF!</definedName>
    <definedName name="D1x49" localSheetId="3">#REF!</definedName>
    <definedName name="D1x49" localSheetId="6">#REF!</definedName>
    <definedName name="D1x49">#REF!</definedName>
    <definedName name="D1x49x49" localSheetId="2">#REF!</definedName>
    <definedName name="D1x49x49" localSheetId="1">#REF!</definedName>
    <definedName name="D1x49x49" localSheetId="3">#REF!</definedName>
    <definedName name="D1x49x49" localSheetId="6">#REF!</definedName>
    <definedName name="D1x49x49">#REF!</definedName>
    <definedName name="d24nc" localSheetId="2">#REF!</definedName>
    <definedName name="d24nc" localSheetId="1">#REF!</definedName>
    <definedName name="d24nc" localSheetId="3">#REF!</definedName>
    <definedName name="d24nc" localSheetId="6">#REF!</definedName>
    <definedName name="d24nc">#REF!</definedName>
    <definedName name="d24vl" localSheetId="2">#REF!</definedName>
    <definedName name="d24vl" localSheetId="1">#REF!</definedName>
    <definedName name="d24vl" localSheetId="3">#REF!</definedName>
    <definedName name="d24vl" localSheetId="6">#REF!</definedName>
    <definedName name="d24vl">#REF!</definedName>
    <definedName name="da0.5x1" localSheetId="2">#REF!</definedName>
    <definedName name="da0.5x1" localSheetId="1">#REF!</definedName>
    <definedName name="da0.5x1" localSheetId="3">#REF!</definedName>
    <definedName name="da0.5x1" localSheetId="6">#REF!</definedName>
    <definedName name="da0.5x1">#REF!</definedName>
    <definedName name="dam" localSheetId="2">#REF!</definedName>
    <definedName name="dam" localSheetId="1">#REF!</definedName>
    <definedName name="dam" localSheetId="3">#REF!</definedName>
    <definedName name="dam" localSheetId="6">#REF!</definedName>
    <definedName name="dam">#REF!</definedName>
    <definedName name="danducsan" localSheetId="2">#REF!</definedName>
    <definedName name="danducsan" localSheetId="1">#REF!</definedName>
    <definedName name="danducsan" localSheetId="3">#REF!</definedName>
    <definedName name="danducsan" localSheetId="6">#REF!</definedName>
    <definedName name="danducsan">#REF!</definedName>
    <definedName name="_xlnm.Database" localSheetId="2">#REF!</definedName>
    <definedName name="_xlnm.Database" localSheetId="1">#REF!</definedName>
    <definedName name="_xlnm.Database" localSheetId="3">#REF!</definedName>
    <definedName name="_xlnm.Database" localSheetId="6">#REF!</definedName>
    <definedName name="_xlnm.Database">#REF!</definedName>
    <definedName name="DataFilter" localSheetId="2">#REF!</definedName>
    <definedName name="DataFilter" localSheetId="1">#REF!</definedName>
    <definedName name="DataFilter" localSheetId="3">#REF!</definedName>
    <definedName name="DataFilter" localSheetId="6">#REF!</definedName>
    <definedName name="DataFilter">#REF!</definedName>
    <definedName name="datak" localSheetId="2">#REF!</definedName>
    <definedName name="datak" localSheetId="1">#REF!</definedName>
    <definedName name="datak" localSheetId="3">#REF!</definedName>
    <definedName name="datak" localSheetId="6">#REF!</definedName>
    <definedName name="datak">#REF!</definedName>
    <definedName name="datal" localSheetId="2">#REF!</definedName>
    <definedName name="datal" localSheetId="1">#REF!</definedName>
    <definedName name="datal" localSheetId="3">#REF!</definedName>
    <definedName name="datal" localSheetId="6">#REF!</definedName>
    <definedName name="datal">#REF!</definedName>
    <definedName name="DataSort" localSheetId="2">#REF!</definedName>
    <definedName name="DataSort" localSheetId="1">#REF!</definedName>
    <definedName name="DataSort" localSheetId="3">#REF!</definedName>
    <definedName name="DataSort" localSheetId="6">#REF!</definedName>
    <definedName name="DataSort">#REF!</definedName>
    <definedName name="DD" localSheetId="2">#REF!</definedName>
    <definedName name="DD" localSheetId="1">#REF!</definedName>
    <definedName name="DD" localSheetId="3">#REF!</definedName>
    <definedName name="DD" localSheetId="6">#REF!</definedName>
    <definedName name="DD">#REF!</definedName>
    <definedName name="dd1pnc" localSheetId="1">#REF!</definedName>
    <definedName name="dd1pnc" localSheetId="3">#REF!</definedName>
    <definedName name="dd1pnc" localSheetId="6">#REF!</definedName>
    <definedName name="dd1pnc">#REF!</definedName>
    <definedName name="dd1pvl" localSheetId="1">#REF!</definedName>
    <definedName name="dd1pvl" localSheetId="3">#REF!</definedName>
    <definedName name="dd1pvl" localSheetId="6">#REF!</definedName>
    <definedName name="dd1pvl">#REF!</definedName>
    <definedName name="dd1x2" localSheetId="1">#REF!</definedName>
    <definedName name="dd1x2" localSheetId="3">#REF!</definedName>
    <definedName name="dd1x2" localSheetId="6">#REF!</definedName>
    <definedName name="dd1x2">#REF!</definedName>
    <definedName name="dd3pctnc" localSheetId="2">#REF!</definedName>
    <definedName name="dd3pctnc" localSheetId="1">#REF!</definedName>
    <definedName name="dd3pctnc" localSheetId="3">#REF!</definedName>
    <definedName name="dd3pctnc" localSheetId="6">#REF!</definedName>
    <definedName name="dd3pctnc">#REF!</definedName>
    <definedName name="dd3pctvl" localSheetId="2">#REF!</definedName>
    <definedName name="dd3pctvl" localSheetId="1">#REF!</definedName>
    <definedName name="dd3pctvl" localSheetId="3">#REF!</definedName>
    <definedName name="dd3pctvl" localSheetId="6">#REF!</definedName>
    <definedName name="dd3pctvl">#REF!</definedName>
    <definedName name="dd3plmvl" localSheetId="2">#REF!</definedName>
    <definedName name="dd3plmvl" localSheetId="1">#REF!</definedName>
    <definedName name="dd3plmvl" localSheetId="3">#REF!</definedName>
    <definedName name="dd3plmvl" localSheetId="6">#REF!</definedName>
    <definedName name="dd3plmvl">#REF!</definedName>
    <definedName name="dd3pnc" localSheetId="2">#REF!</definedName>
    <definedName name="dd3pnc" localSheetId="1">#REF!</definedName>
    <definedName name="dd3pnc" localSheetId="3">#REF!</definedName>
    <definedName name="dd3pnc" localSheetId="6">#REF!</definedName>
    <definedName name="dd3pnc">#REF!</definedName>
    <definedName name="dd3pvl" localSheetId="2">#REF!</definedName>
    <definedName name="dd3pvl" localSheetId="1">#REF!</definedName>
    <definedName name="dd3pvl" localSheetId="3">#REF!</definedName>
    <definedName name="dd3pvl" localSheetId="6">#REF!</definedName>
    <definedName name="dd3pvl">#REF!</definedName>
    <definedName name="ddhtnc" localSheetId="2">#REF!</definedName>
    <definedName name="ddhtnc" localSheetId="1">#REF!</definedName>
    <definedName name="ddhtnc" localSheetId="3">#REF!</definedName>
    <definedName name="ddhtnc" localSheetId="6">#REF!</definedName>
    <definedName name="ddhtnc">#REF!</definedName>
    <definedName name="ddhtvl" localSheetId="2">#REF!</definedName>
    <definedName name="ddhtvl" localSheetId="1">#REF!</definedName>
    <definedName name="ddhtvl" localSheetId="3">#REF!</definedName>
    <definedName name="ddhtvl" localSheetId="6">#REF!</definedName>
    <definedName name="ddhtvl">#REF!</definedName>
    <definedName name="ddt2nc" localSheetId="2">#REF!</definedName>
    <definedName name="ddt2nc" localSheetId="1">#REF!</definedName>
    <definedName name="ddt2nc" localSheetId="3">#REF!</definedName>
    <definedName name="ddt2nc" localSheetId="6">#REF!</definedName>
    <definedName name="ddt2nc">#REF!</definedName>
    <definedName name="ddt2vl" localSheetId="2">#REF!</definedName>
    <definedName name="ddt2vl" localSheetId="1">#REF!</definedName>
    <definedName name="ddt2vl" localSheetId="3">#REF!</definedName>
    <definedName name="ddt2vl" localSheetId="6">#REF!</definedName>
    <definedName name="ddt2vl">#REF!</definedName>
    <definedName name="ddtd3pnc" localSheetId="2">#REF!</definedName>
    <definedName name="ddtd3pnc" localSheetId="1">#REF!</definedName>
    <definedName name="ddtd3pnc" localSheetId="3">#REF!</definedName>
    <definedName name="ddtd3pnc" localSheetId="6">#REF!</definedName>
    <definedName name="ddtd3pnc">#REF!</definedName>
    <definedName name="ddtt1pnc" localSheetId="2">#REF!</definedName>
    <definedName name="ddtt1pnc" localSheetId="1">#REF!</definedName>
    <definedName name="ddtt1pnc" localSheetId="3">#REF!</definedName>
    <definedName name="ddtt1pnc" localSheetId="6">#REF!</definedName>
    <definedName name="ddtt1pnc">#REF!</definedName>
    <definedName name="ddtt1pvl" localSheetId="2">#REF!</definedName>
    <definedName name="ddtt1pvl" localSheetId="1">#REF!</definedName>
    <definedName name="ddtt1pvl" localSheetId="3">#REF!</definedName>
    <definedName name="ddtt1pvl" localSheetId="6">#REF!</definedName>
    <definedName name="ddtt1pvl">#REF!</definedName>
    <definedName name="ddtt3pnc" localSheetId="2">#REF!</definedName>
    <definedName name="ddtt3pnc" localSheetId="1">#REF!</definedName>
    <definedName name="ddtt3pnc" localSheetId="3">#REF!</definedName>
    <definedName name="ddtt3pnc" localSheetId="6">#REF!</definedName>
    <definedName name="ddtt3pnc">#REF!</definedName>
    <definedName name="ddtt3pvl" localSheetId="2">#REF!</definedName>
    <definedName name="ddtt3pvl" localSheetId="1">#REF!</definedName>
    <definedName name="ddtt3pvl" localSheetId="3">#REF!</definedName>
    <definedName name="ddtt3pvl" localSheetId="6">#REF!</definedName>
    <definedName name="ddtt3pvl">#REF!</definedName>
    <definedName name="det" localSheetId="2">#REF!</definedName>
    <definedName name="det" localSheetId="1">#REF!</definedName>
    <definedName name="det" localSheetId="3">#REF!</definedName>
    <definedName name="det" localSheetId="6">#REF!</definedName>
    <definedName name="det">#REF!</definedName>
    <definedName name="DG" localSheetId="1">#REF!</definedName>
    <definedName name="DG" localSheetId="3">#REF!</definedName>
    <definedName name="DG" localSheetId="6">#REF!</definedName>
    <definedName name="DG">#REF!</definedName>
    <definedName name="dg67_1" localSheetId="2">#REF!</definedName>
    <definedName name="dg67_1" localSheetId="1">#REF!</definedName>
    <definedName name="dg67_1" localSheetId="3">#REF!</definedName>
    <definedName name="dg67_1" localSheetId="6">#REF!</definedName>
    <definedName name="dg67_1">#REF!</definedName>
    <definedName name="DGM" localSheetId="1">#REF!</definedName>
    <definedName name="DGM" localSheetId="3">#REF!</definedName>
    <definedName name="DGM" localSheetId="6">#REF!</definedName>
    <definedName name="DGM">#REF!</definedName>
    <definedName name="dgnc" localSheetId="2">#REF!</definedName>
    <definedName name="dgnc" localSheetId="1">#REF!</definedName>
    <definedName name="dgnc" localSheetId="3">#REF!</definedName>
    <definedName name="dgnc" localSheetId="6">#REF!</definedName>
    <definedName name="dgnc">#REF!</definedName>
    <definedName name="DGTH" localSheetId="2">#REF!</definedName>
    <definedName name="DGTH" localSheetId="1">#REF!</definedName>
    <definedName name="DGTH" localSheetId="3">#REF!</definedName>
    <definedName name="DGTH" localSheetId="6">#REF!</definedName>
    <definedName name="DGTH">#REF!</definedName>
    <definedName name="DGTH1" localSheetId="1">#REF!</definedName>
    <definedName name="DGTH1" localSheetId="3">#REF!</definedName>
    <definedName name="DGTH1" localSheetId="6">#REF!</definedName>
    <definedName name="DGTH1">#REF!</definedName>
    <definedName name="dgth2" localSheetId="1">#REF!</definedName>
    <definedName name="dgth2" localSheetId="3">#REF!</definedName>
    <definedName name="dgth2" localSheetId="6">#REF!</definedName>
    <definedName name="dgth2">#REF!</definedName>
    <definedName name="DGTR" localSheetId="1">#REF!</definedName>
    <definedName name="DGTR" localSheetId="3">#REF!</definedName>
    <definedName name="DGTR" localSheetId="6">#REF!</definedName>
    <definedName name="DGTR">#REF!</definedName>
    <definedName name="dgvl" localSheetId="2">#REF!</definedName>
    <definedName name="dgvl" localSheetId="1">#REF!</definedName>
    <definedName name="dgvl" localSheetId="3">#REF!</definedName>
    <definedName name="dgvl" localSheetId="6">#REF!</definedName>
    <definedName name="dgvl">#REF!</definedName>
    <definedName name="DGVL1" localSheetId="1">#REF!</definedName>
    <definedName name="DGVL1" localSheetId="3">#REF!</definedName>
    <definedName name="DGVL1" localSheetId="6">#REF!</definedName>
    <definedName name="DGVL1">#REF!</definedName>
    <definedName name="DGVT" localSheetId="1">#REF!</definedName>
    <definedName name="DGVT" localSheetId="3">#REF!</definedName>
    <definedName name="DGVT" localSheetId="6">#REF!</definedName>
    <definedName name="DGVT">#REF!</definedName>
    <definedName name="dientichck" localSheetId="2">#REF!</definedName>
    <definedName name="dientichck" localSheetId="1">#REF!</definedName>
    <definedName name="dientichck" localSheetId="3">#REF!</definedName>
    <definedName name="dientichck" localSheetId="6">#REF!</definedName>
    <definedName name="dientichck">#REF!</definedName>
    <definedName name="DL15HT" localSheetId="2">#REF!</definedName>
    <definedName name="DL15HT" localSheetId="1">#REF!</definedName>
    <definedName name="DL15HT" localSheetId="3">#REF!</definedName>
    <definedName name="DL15HT" localSheetId="6">#REF!</definedName>
    <definedName name="DL15HT">#REF!</definedName>
    <definedName name="DL16HT" localSheetId="2">#REF!</definedName>
    <definedName name="DL16HT" localSheetId="1">#REF!</definedName>
    <definedName name="DL16HT" localSheetId="3">#REF!</definedName>
    <definedName name="DL16HT" localSheetId="6">#REF!</definedName>
    <definedName name="DL16HT">#REF!</definedName>
    <definedName name="DL19HT" localSheetId="2">#REF!</definedName>
    <definedName name="DL19HT" localSheetId="1">#REF!</definedName>
    <definedName name="DL19HT" localSheetId="3">#REF!</definedName>
    <definedName name="DL19HT" localSheetId="6">#REF!</definedName>
    <definedName name="DL19HT">#REF!</definedName>
    <definedName name="DL20HT" localSheetId="2">#REF!</definedName>
    <definedName name="DL20HT" localSheetId="1">#REF!</definedName>
    <definedName name="DL20HT" localSheetId="3">#REF!</definedName>
    <definedName name="DL20HT" localSheetId="6">#REF!</definedName>
    <definedName name="DL20HT">#REF!</definedName>
    <definedName name="doan1" localSheetId="2">#REF!</definedName>
    <definedName name="doan1" localSheetId="1">#REF!</definedName>
    <definedName name="doan1" localSheetId="3">#REF!</definedName>
    <definedName name="doan1" localSheetId="6">#REF!</definedName>
    <definedName name="doan1">#REF!</definedName>
    <definedName name="doan2" localSheetId="2">#REF!</definedName>
    <definedName name="doan2" localSheetId="1">#REF!</definedName>
    <definedName name="doan2" localSheetId="3">#REF!</definedName>
    <definedName name="doan2" localSheetId="6">#REF!</definedName>
    <definedName name="doan2">#REF!</definedName>
    <definedName name="doan3" localSheetId="2">#REF!</definedName>
    <definedName name="doan3" localSheetId="1">#REF!</definedName>
    <definedName name="doan3" localSheetId="3">#REF!</definedName>
    <definedName name="doan3" localSheetId="6">#REF!</definedName>
    <definedName name="doan3">#REF!</definedName>
    <definedName name="doan4" localSheetId="2">#REF!</definedName>
    <definedName name="doan4" localSheetId="1">#REF!</definedName>
    <definedName name="doan4" localSheetId="3">#REF!</definedName>
    <definedName name="doan4" localSheetId="6">#REF!</definedName>
    <definedName name="doan4">#REF!</definedName>
    <definedName name="doan5" localSheetId="2">#REF!</definedName>
    <definedName name="doan5" localSheetId="1">#REF!</definedName>
    <definedName name="doan5" localSheetId="3">#REF!</definedName>
    <definedName name="doan5" localSheetId="6">#REF!</definedName>
    <definedName name="doan5">#REF!</definedName>
    <definedName name="doan6" localSheetId="2">#REF!</definedName>
    <definedName name="doan6" localSheetId="1">#REF!</definedName>
    <definedName name="doan6" localSheetId="3">#REF!</definedName>
    <definedName name="doan6" localSheetId="6">#REF!</definedName>
    <definedName name="doan6">#REF!</definedName>
    <definedName name="Document_array">{"Thuxm2.xls","Sheet1"}</definedName>
    <definedName name="dongia" localSheetId="1">#REF!</definedName>
    <definedName name="dongia" localSheetId="3">#REF!</definedName>
    <definedName name="dongia" localSheetId="6">#REF!</definedName>
    <definedName name="dongia">#REF!</definedName>
    <definedName name="dongia1" localSheetId="1">#REF!</definedName>
    <definedName name="dongia1" localSheetId="3">#REF!</definedName>
    <definedName name="dongia1" localSheetId="6">#REF!</definedName>
    <definedName name="dongia1">#REF!</definedName>
    <definedName name="ds1pnc" localSheetId="2">#REF!</definedName>
    <definedName name="ds1pnc" localSheetId="1">#REF!</definedName>
    <definedName name="ds1pnc" localSheetId="3">#REF!</definedName>
    <definedName name="ds1pnc" localSheetId="6">#REF!</definedName>
    <definedName name="ds1pnc">#REF!</definedName>
    <definedName name="ds1pvl" localSheetId="2">#REF!</definedName>
    <definedName name="ds1pvl" localSheetId="1">#REF!</definedName>
    <definedName name="ds1pvl" localSheetId="3">#REF!</definedName>
    <definedName name="ds1pvl" localSheetId="6">#REF!</definedName>
    <definedName name="ds1pvl">#REF!</definedName>
    <definedName name="ds3pnc" localSheetId="2">#REF!</definedName>
    <definedName name="ds3pnc" localSheetId="1">#REF!</definedName>
    <definedName name="ds3pnc" localSheetId="3">#REF!</definedName>
    <definedName name="ds3pnc" localSheetId="6">#REF!</definedName>
    <definedName name="ds3pnc">#REF!</definedName>
    <definedName name="ds3pvl" localSheetId="2">#REF!</definedName>
    <definedName name="ds3pvl" localSheetId="1">#REF!</definedName>
    <definedName name="ds3pvl" localSheetId="3">#REF!</definedName>
    <definedName name="ds3pvl" localSheetId="6">#REF!</definedName>
    <definedName name="ds3pvl">#REF!</definedName>
    <definedName name="dsct3pnc" localSheetId="2">#REF!</definedName>
    <definedName name="dsct3pnc" localSheetId="1">#REF!</definedName>
    <definedName name="dsct3pnc" localSheetId="3">#REF!</definedName>
    <definedName name="dsct3pnc" localSheetId="6">#REF!</definedName>
    <definedName name="dsct3pnc">#REF!</definedName>
    <definedName name="dsct3pvl" localSheetId="2">#REF!</definedName>
    <definedName name="dsct3pvl" localSheetId="1">#REF!</definedName>
    <definedName name="dsct3pvl" localSheetId="3">#REF!</definedName>
    <definedName name="dsct3pvl" localSheetId="6">#REF!</definedName>
    <definedName name="dsct3pvl">#REF!</definedName>
    <definedName name="DSUMDATA" localSheetId="2">#REF!</definedName>
    <definedName name="DSUMDATA" localSheetId="1">#REF!</definedName>
    <definedName name="DSUMDATA" localSheetId="3">#REF!</definedName>
    <definedName name="DSUMDATA" localSheetId="6">#REF!</definedName>
    <definedName name="DSUMDATA">#REF!</definedName>
    <definedName name="dtich1" localSheetId="2">#REF!</definedName>
    <definedName name="dtich1" localSheetId="1">#REF!</definedName>
    <definedName name="dtich1" localSheetId="3">#REF!</definedName>
    <definedName name="dtich1" localSheetId="6">#REF!</definedName>
    <definedName name="dtich1">#REF!</definedName>
    <definedName name="dtich2" localSheetId="2">#REF!</definedName>
    <definedName name="dtich2" localSheetId="1">#REF!</definedName>
    <definedName name="dtich2" localSheetId="3">#REF!</definedName>
    <definedName name="dtich2" localSheetId="6">#REF!</definedName>
    <definedName name="dtich2">#REF!</definedName>
    <definedName name="dtich3" localSheetId="2">#REF!</definedName>
    <definedName name="dtich3" localSheetId="1">#REF!</definedName>
    <definedName name="dtich3" localSheetId="3">#REF!</definedName>
    <definedName name="dtich3" localSheetId="6">#REF!</definedName>
    <definedName name="dtich3">#REF!</definedName>
    <definedName name="dtich4" localSheetId="2">#REF!</definedName>
    <definedName name="dtich4" localSheetId="1">#REF!</definedName>
    <definedName name="dtich4" localSheetId="3">#REF!</definedName>
    <definedName name="dtich4" localSheetId="6">#REF!</definedName>
    <definedName name="dtich4">#REF!</definedName>
    <definedName name="dtich5" localSheetId="2">#REF!</definedName>
    <definedName name="dtich5" localSheetId="1">#REF!</definedName>
    <definedName name="dtich5" localSheetId="3">#REF!</definedName>
    <definedName name="dtich5" localSheetId="6">#REF!</definedName>
    <definedName name="dtich5">#REF!</definedName>
    <definedName name="dtich6" localSheetId="2">#REF!</definedName>
    <definedName name="dtich6" localSheetId="1">#REF!</definedName>
    <definedName name="dtich6" localSheetId="3">#REF!</definedName>
    <definedName name="dtich6" localSheetId="6">#REF!</definedName>
    <definedName name="dtich6">#REF!</definedName>
    <definedName name="duong" localSheetId="1">#REF!</definedName>
    <definedName name="duong" localSheetId="3">#REF!</definedName>
    <definedName name="duong" localSheetId="6">#REF!</definedName>
    <definedName name="duong">#REF!</definedName>
    <definedName name="duong04" localSheetId="2">#REF!</definedName>
    <definedName name="duong04" localSheetId="1">#REF!</definedName>
    <definedName name="duong04" localSheetId="3">#REF!</definedName>
    <definedName name="duong04" localSheetId="6">#REF!</definedName>
    <definedName name="duong04">#REF!</definedName>
    <definedName name="duong1" localSheetId="2">#REF!</definedName>
    <definedName name="duong1" localSheetId="1">#REF!</definedName>
    <definedName name="duong1" localSheetId="3">#REF!</definedName>
    <definedName name="duong1" localSheetId="6">#REF!</definedName>
    <definedName name="duong1">#REF!</definedName>
    <definedName name="duong2" localSheetId="2">#REF!</definedName>
    <definedName name="duong2" localSheetId="1">#REF!</definedName>
    <definedName name="duong2" localSheetId="3">#REF!</definedName>
    <definedName name="duong2" localSheetId="6">#REF!</definedName>
    <definedName name="duong2">#REF!</definedName>
    <definedName name="duong3" localSheetId="2">#REF!</definedName>
    <definedName name="duong3" localSheetId="1">#REF!</definedName>
    <definedName name="duong3" localSheetId="3">#REF!</definedName>
    <definedName name="duong3" localSheetId="6">#REF!</definedName>
    <definedName name="duong3">#REF!</definedName>
    <definedName name="duong35" localSheetId="2">#REF!</definedName>
    <definedName name="duong35" localSheetId="1">#REF!</definedName>
    <definedName name="duong35" localSheetId="3">#REF!</definedName>
    <definedName name="duong35" localSheetId="6">#REF!</definedName>
    <definedName name="duong35">#REF!</definedName>
    <definedName name="duong4" localSheetId="2">#REF!</definedName>
    <definedName name="duong4" localSheetId="1">#REF!</definedName>
    <definedName name="duong4" localSheetId="3">#REF!</definedName>
    <definedName name="duong4" localSheetId="6">#REF!</definedName>
    <definedName name="duong4">#REF!</definedName>
    <definedName name="duong5" localSheetId="2">#REF!</definedName>
    <definedName name="duong5" localSheetId="1">#REF!</definedName>
    <definedName name="duong5" localSheetId="3">#REF!</definedName>
    <definedName name="duong5" localSheetId="6">#REF!</definedName>
    <definedName name="duong5">#REF!</definedName>
    <definedName name="dztramtt" localSheetId="2">#REF!</definedName>
    <definedName name="dztramtt" localSheetId="1">#REF!</definedName>
    <definedName name="dztramtt" localSheetId="3">#REF!</definedName>
    <definedName name="dztramtt" localSheetId="6">#REF!</definedName>
    <definedName name="dztramtt">#REF!</definedName>
    <definedName name="ë" localSheetId="2">#REF!</definedName>
    <definedName name="ë" localSheetId="1">#REF!</definedName>
    <definedName name="ë" localSheetId="3">#REF!</definedName>
    <definedName name="ë" localSheetId="6">#REF!</definedName>
    <definedName name="ë">#REF!</definedName>
    <definedName name="E1.000" localSheetId="2">#REF!</definedName>
    <definedName name="E1.000" localSheetId="1">#REF!</definedName>
    <definedName name="E1.000" localSheetId="3">#REF!</definedName>
    <definedName name="E1.000" localSheetId="6">#REF!</definedName>
    <definedName name="E1.000">#REF!</definedName>
    <definedName name="E1.010" localSheetId="2">#REF!</definedName>
    <definedName name="E1.010" localSheetId="1">#REF!</definedName>
    <definedName name="E1.010" localSheetId="3">#REF!</definedName>
    <definedName name="E1.010" localSheetId="6">#REF!</definedName>
    <definedName name="E1.010">#REF!</definedName>
    <definedName name="E1.020" localSheetId="2">#REF!</definedName>
    <definedName name="E1.020" localSheetId="1">#REF!</definedName>
    <definedName name="E1.020" localSheetId="3">#REF!</definedName>
    <definedName name="E1.020" localSheetId="6">#REF!</definedName>
    <definedName name="E1.020">#REF!</definedName>
    <definedName name="E1.200" localSheetId="2">#REF!</definedName>
    <definedName name="E1.200" localSheetId="1">#REF!</definedName>
    <definedName name="E1.200" localSheetId="3">#REF!</definedName>
    <definedName name="E1.200" localSheetId="6">#REF!</definedName>
    <definedName name="E1.200">#REF!</definedName>
    <definedName name="E1.210" localSheetId="2">#REF!</definedName>
    <definedName name="E1.210" localSheetId="1">#REF!</definedName>
    <definedName name="E1.210" localSheetId="3">#REF!</definedName>
    <definedName name="E1.210" localSheetId="6">#REF!</definedName>
    <definedName name="E1.210">#REF!</definedName>
    <definedName name="E1.220" localSheetId="2">#REF!</definedName>
    <definedName name="E1.220" localSheetId="1">#REF!</definedName>
    <definedName name="E1.220" localSheetId="3">#REF!</definedName>
    <definedName name="E1.220" localSheetId="6">#REF!</definedName>
    <definedName name="E1.220">#REF!</definedName>
    <definedName name="E1.300" localSheetId="2">#REF!</definedName>
    <definedName name="E1.300" localSheetId="1">#REF!</definedName>
    <definedName name="E1.300" localSheetId="3">#REF!</definedName>
    <definedName name="E1.300" localSheetId="6">#REF!</definedName>
    <definedName name="E1.300">#REF!</definedName>
    <definedName name="E1.310" localSheetId="2">#REF!</definedName>
    <definedName name="E1.310" localSheetId="1">#REF!</definedName>
    <definedName name="E1.310" localSheetId="3">#REF!</definedName>
    <definedName name="E1.310" localSheetId="6">#REF!</definedName>
    <definedName name="E1.310">#REF!</definedName>
    <definedName name="E1.320" localSheetId="2">#REF!</definedName>
    <definedName name="E1.320" localSheetId="1">#REF!</definedName>
    <definedName name="E1.320" localSheetId="3">#REF!</definedName>
    <definedName name="E1.320" localSheetId="6">#REF!</definedName>
    <definedName name="E1.320">#REF!</definedName>
    <definedName name="E1.400" localSheetId="2">#REF!</definedName>
    <definedName name="E1.400" localSheetId="1">#REF!</definedName>
    <definedName name="E1.400" localSheetId="3">#REF!</definedName>
    <definedName name="E1.400" localSheetId="6">#REF!</definedName>
    <definedName name="E1.400">#REF!</definedName>
    <definedName name="E1.410" localSheetId="2">#REF!</definedName>
    <definedName name="E1.410" localSheetId="1">#REF!</definedName>
    <definedName name="E1.410" localSheetId="3">#REF!</definedName>
    <definedName name="E1.410" localSheetId="6">#REF!</definedName>
    <definedName name="E1.410">#REF!</definedName>
    <definedName name="E1.420" localSheetId="2">#REF!</definedName>
    <definedName name="E1.420" localSheetId="1">#REF!</definedName>
    <definedName name="E1.420" localSheetId="3">#REF!</definedName>
    <definedName name="E1.420" localSheetId="6">#REF!</definedName>
    <definedName name="E1.420">#REF!</definedName>
    <definedName name="E1.500" localSheetId="2">#REF!</definedName>
    <definedName name="E1.500" localSheetId="1">#REF!</definedName>
    <definedName name="E1.500" localSheetId="3">#REF!</definedName>
    <definedName name="E1.500" localSheetId="6">#REF!</definedName>
    <definedName name="E1.500">#REF!</definedName>
    <definedName name="E1.510" localSheetId="2">#REF!</definedName>
    <definedName name="E1.510" localSheetId="1">#REF!</definedName>
    <definedName name="E1.510" localSheetId="3">#REF!</definedName>
    <definedName name="E1.510" localSheetId="6">#REF!</definedName>
    <definedName name="E1.510">#REF!</definedName>
    <definedName name="E1.520" localSheetId="2">#REF!</definedName>
    <definedName name="E1.520" localSheetId="1">#REF!</definedName>
    <definedName name="E1.520" localSheetId="3">#REF!</definedName>
    <definedName name="E1.520" localSheetId="6">#REF!</definedName>
    <definedName name="E1.520">#REF!</definedName>
    <definedName name="E1.600" localSheetId="2">#REF!</definedName>
    <definedName name="E1.600" localSheetId="1">#REF!</definedName>
    <definedName name="E1.600" localSheetId="3">#REF!</definedName>
    <definedName name="E1.600" localSheetId="6">#REF!</definedName>
    <definedName name="E1.600">#REF!</definedName>
    <definedName name="E1.611" localSheetId="2">#REF!</definedName>
    <definedName name="E1.611" localSheetId="1">#REF!</definedName>
    <definedName name="E1.611" localSheetId="3">#REF!</definedName>
    <definedName name="E1.611" localSheetId="6">#REF!</definedName>
    <definedName name="E1.611">#REF!</definedName>
    <definedName name="E1.631" localSheetId="2">#REF!</definedName>
    <definedName name="E1.631" localSheetId="1">#REF!</definedName>
    <definedName name="E1.631" localSheetId="3">#REF!</definedName>
    <definedName name="E1.631" localSheetId="6">#REF!</definedName>
    <definedName name="E1.631">#REF!</definedName>
    <definedName name="E2.000" localSheetId="2">#REF!</definedName>
    <definedName name="E2.000" localSheetId="1">#REF!</definedName>
    <definedName name="E2.000" localSheetId="3">#REF!</definedName>
    <definedName name="E2.000" localSheetId="6">#REF!</definedName>
    <definedName name="E2.000">#REF!</definedName>
    <definedName name="E2.000A" localSheetId="2">#REF!</definedName>
    <definedName name="E2.000A" localSheetId="1">#REF!</definedName>
    <definedName name="E2.000A" localSheetId="3">#REF!</definedName>
    <definedName name="E2.000A" localSheetId="6">#REF!</definedName>
    <definedName name="E2.000A">#REF!</definedName>
    <definedName name="E2.010" localSheetId="2">#REF!</definedName>
    <definedName name="E2.010" localSheetId="1">#REF!</definedName>
    <definedName name="E2.010" localSheetId="3">#REF!</definedName>
    <definedName name="E2.010" localSheetId="6">#REF!</definedName>
    <definedName name="E2.010">#REF!</definedName>
    <definedName name="E2.010A" localSheetId="2">#REF!</definedName>
    <definedName name="E2.010A" localSheetId="1">#REF!</definedName>
    <definedName name="E2.010A" localSheetId="3">#REF!</definedName>
    <definedName name="E2.010A" localSheetId="6">#REF!</definedName>
    <definedName name="E2.010A">#REF!</definedName>
    <definedName name="E2.020" localSheetId="2">#REF!</definedName>
    <definedName name="E2.020" localSheetId="1">#REF!</definedName>
    <definedName name="E2.020" localSheetId="3">#REF!</definedName>
    <definedName name="E2.020" localSheetId="6">#REF!</definedName>
    <definedName name="E2.020">#REF!</definedName>
    <definedName name="E2.020A" localSheetId="2">#REF!</definedName>
    <definedName name="E2.020A" localSheetId="1">#REF!</definedName>
    <definedName name="E2.020A" localSheetId="3">#REF!</definedName>
    <definedName name="E2.020A" localSheetId="6">#REF!</definedName>
    <definedName name="E2.020A">#REF!</definedName>
    <definedName name="E2.100" localSheetId="2">#REF!</definedName>
    <definedName name="E2.100" localSheetId="1">#REF!</definedName>
    <definedName name="E2.100" localSheetId="3">#REF!</definedName>
    <definedName name="E2.100" localSheetId="6">#REF!</definedName>
    <definedName name="E2.100">#REF!</definedName>
    <definedName name="E2.100A" localSheetId="2">#REF!</definedName>
    <definedName name="E2.100A" localSheetId="1">#REF!</definedName>
    <definedName name="E2.100A" localSheetId="3">#REF!</definedName>
    <definedName name="E2.100A" localSheetId="6">#REF!</definedName>
    <definedName name="E2.100A">#REF!</definedName>
    <definedName name="E2.110" localSheetId="2">#REF!</definedName>
    <definedName name="E2.110" localSheetId="1">#REF!</definedName>
    <definedName name="E2.110" localSheetId="3">#REF!</definedName>
    <definedName name="E2.110" localSheetId="6">#REF!</definedName>
    <definedName name="E2.110">#REF!</definedName>
    <definedName name="E2.110A" localSheetId="2">#REF!</definedName>
    <definedName name="E2.110A" localSheetId="1">#REF!</definedName>
    <definedName name="E2.110A" localSheetId="3">#REF!</definedName>
    <definedName name="E2.110A" localSheetId="6">#REF!</definedName>
    <definedName name="E2.110A">#REF!</definedName>
    <definedName name="E2.120" localSheetId="2">#REF!</definedName>
    <definedName name="E2.120" localSheetId="1">#REF!</definedName>
    <definedName name="E2.120" localSheetId="3">#REF!</definedName>
    <definedName name="E2.120" localSheetId="6">#REF!</definedName>
    <definedName name="E2.120">#REF!</definedName>
    <definedName name="E2.120A" localSheetId="2">#REF!</definedName>
    <definedName name="E2.120A" localSheetId="1">#REF!</definedName>
    <definedName name="E2.120A" localSheetId="3">#REF!</definedName>
    <definedName name="E2.120A" localSheetId="6">#REF!</definedName>
    <definedName name="E2.120A">#REF!</definedName>
    <definedName name="E3.000" localSheetId="2">#REF!</definedName>
    <definedName name="E3.000" localSheetId="1">#REF!</definedName>
    <definedName name="E3.000" localSheetId="3">#REF!</definedName>
    <definedName name="E3.000" localSheetId="6">#REF!</definedName>
    <definedName name="E3.000">#REF!</definedName>
    <definedName name="E3.010" localSheetId="2">#REF!</definedName>
    <definedName name="E3.010" localSheetId="1">#REF!</definedName>
    <definedName name="E3.010" localSheetId="3">#REF!</definedName>
    <definedName name="E3.010" localSheetId="6">#REF!</definedName>
    <definedName name="E3.010">#REF!</definedName>
    <definedName name="E3.020" localSheetId="2">#REF!</definedName>
    <definedName name="E3.020" localSheetId="1">#REF!</definedName>
    <definedName name="E3.020" localSheetId="3">#REF!</definedName>
    <definedName name="E3.020" localSheetId="6">#REF!</definedName>
    <definedName name="E3.020">#REF!</definedName>
    <definedName name="E3.031" localSheetId="2">#REF!</definedName>
    <definedName name="E3.031" localSheetId="1">#REF!</definedName>
    <definedName name="E3.031" localSheetId="3">#REF!</definedName>
    <definedName name="E3.031" localSheetId="6">#REF!</definedName>
    <definedName name="E3.031">#REF!</definedName>
    <definedName name="E3.032" localSheetId="2">#REF!</definedName>
    <definedName name="E3.032" localSheetId="1">#REF!</definedName>
    <definedName name="E3.032" localSheetId="3">#REF!</definedName>
    <definedName name="E3.032" localSheetId="6">#REF!</definedName>
    <definedName name="E3.032">#REF!</definedName>
    <definedName name="E3.033" localSheetId="2">#REF!</definedName>
    <definedName name="E3.033" localSheetId="1">#REF!</definedName>
    <definedName name="E3.033" localSheetId="3">#REF!</definedName>
    <definedName name="E3.033" localSheetId="6">#REF!</definedName>
    <definedName name="E3.033">#REF!</definedName>
    <definedName name="E4.001" localSheetId="2">#REF!</definedName>
    <definedName name="E4.001" localSheetId="1">#REF!</definedName>
    <definedName name="E4.001" localSheetId="3">#REF!</definedName>
    <definedName name="E4.001" localSheetId="6">#REF!</definedName>
    <definedName name="E4.001">#REF!</definedName>
    <definedName name="E4.011" localSheetId="2">#REF!</definedName>
    <definedName name="E4.011" localSheetId="1">#REF!</definedName>
    <definedName name="E4.011" localSheetId="3">#REF!</definedName>
    <definedName name="E4.011" localSheetId="6">#REF!</definedName>
    <definedName name="E4.011">#REF!</definedName>
    <definedName name="E4.021" localSheetId="2">#REF!</definedName>
    <definedName name="E4.021" localSheetId="1">#REF!</definedName>
    <definedName name="E4.021" localSheetId="3">#REF!</definedName>
    <definedName name="E4.021" localSheetId="6">#REF!</definedName>
    <definedName name="E4.021">#REF!</definedName>
    <definedName name="E4.101" localSheetId="2">#REF!</definedName>
    <definedName name="E4.101" localSheetId="1">#REF!</definedName>
    <definedName name="E4.101" localSheetId="3">#REF!</definedName>
    <definedName name="E4.101" localSheetId="6">#REF!</definedName>
    <definedName name="E4.101">#REF!</definedName>
    <definedName name="E4.111" localSheetId="2">#REF!</definedName>
    <definedName name="E4.111" localSheetId="1">#REF!</definedName>
    <definedName name="E4.111" localSheetId="3">#REF!</definedName>
    <definedName name="E4.111" localSheetId="6">#REF!</definedName>
    <definedName name="E4.111">#REF!</definedName>
    <definedName name="E4.121" localSheetId="2">#REF!</definedName>
    <definedName name="E4.121" localSheetId="1">#REF!</definedName>
    <definedName name="E4.121" localSheetId="3">#REF!</definedName>
    <definedName name="E4.121" localSheetId="6">#REF!</definedName>
    <definedName name="E4.121">#REF!</definedName>
    <definedName name="E5.010" localSheetId="2">#REF!</definedName>
    <definedName name="E5.010" localSheetId="1">#REF!</definedName>
    <definedName name="E5.010" localSheetId="3">#REF!</definedName>
    <definedName name="E5.010" localSheetId="6">#REF!</definedName>
    <definedName name="E5.010">#REF!</definedName>
    <definedName name="E5.020" localSheetId="2">#REF!</definedName>
    <definedName name="E5.020" localSheetId="1">#REF!</definedName>
    <definedName name="E5.020" localSheetId="3">#REF!</definedName>
    <definedName name="E5.020" localSheetId="6">#REF!</definedName>
    <definedName name="E5.020">#REF!</definedName>
    <definedName name="E5.030" localSheetId="2">#REF!</definedName>
    <definedName name="E5.030" localSheetId="1">#REF!</definedName>
    <definedName name="E5.030" localSheetId="3">#REF!</definedName>
    <definedName name="E5.030" localSheetId="6">#REF!</definedName>
    <definedName name="E5.030">#REF!</definedName>
    <definedName name="E6.001" localSheetId="2">#REF!</definedName>
    <definedName name="E6.001" localSheetId="1">#REF!</definedName>
    <definedName name="E6.001" localSheetId="3">#REF!</definedName>
    <definedName name="E6.001" localSheetId="6">#REF!</definedName>
    <definedName name="E6.001">#REF!</definedName>
    <definedName name="E6.002" localSheetId="2">#REF!</definedName>
    <definedName name="E6.002" localSheetId="1">#REF!</definedName>
    <definedName name="E6.002" localSheetId="3">#REF!</definedName>
    <definedName name="E6.002" localSheetId="6">#REF!</definedName>
    <definedName name="E6.002">#REF!</definedName>
    <definedName name="E6.011" localSheetId="2">#REF!</definedName>
    <definedName name="E6.011" localSheetId="1">#REF!</definedName>
    <definedName name="E6.011" localSheetId="3">#REF!</definedName>
    <definedName name="E6.011" localSheetId="6">#REF!</definedName>
    <definedName name="E6.011">#REF!</definedName>
    <definedName name="E6.012" localSheetId="2">#REF!</definedName>
    <definedName name="E6.012" localSheetId="1">#REF!</definedName>
    <definedName name="E6.012" localSheetId="3">#REF!</definedName>
    <definedName name="E6.012" localSheetId="6">#REF!</definedName>
    <definedName name="E6.012">#REF!</definedName>
    <definedName name="ë74" localSheetId="2">#REF!</definedName>
    <definedName name="ë74" localSheetId="1">#REF!</definedName>
    <definedName name="ë74" localSheetId="3">#REF!</definedName>
    <definedName name="ë74" localSheetId="6">#REF!</definedName>
    <definedName name="ë74">#REF!</definedName>
    <definedName name="End_1" localSheetId="2">#REF!</definedName>
    <definedName name="End_1" localSheetId="1">#REF!</definedName>
    <definedName name="End_1" localSheetId="3">#REF!</definedName>
    <definedName name="End_1" localSheetId="6">#REF!</definedName>
    <definedName name="End_1">#REF!</definedName>
    <definedName name="End_10" localSheetId="2">#REF!</definedName>
    <definedName name="End_10" localSheetId="1">#REF!</definedName>
    <definedName name="End_10" localSheetId="3">#REF!</definedName>
    <definedName name="End_10" localSheetId="6">#REF!</definedName>
    <definedName name="End_10">#REF!</definedName>
    <definedName name="End_11" localSheetId="2">#REF!</definedName>
    <definedName name="End_11" localSheetId="1">#REF!</definedName>
    <definedName name="End_11" localSheetId="3">#REF!</definedName>
    <definedName name="End_11" localSheetId="6">#REF!</definedName>
    <definedName name="End_11">#REF!</definedName>
    <definedName name="End_12" localSheetId="2">#REF!</definedName>
    <definedName name="End_12" localSheetId="1">#REF!</definedName>
    <definedName name="End_12" localSheetId="3">#REF!</definedName>
    <definedName name="End_12" localSheetId="6">#REF!</definedName>
    <definedName name="End_12">#REF!</definedName>
    <definedName name="End_13" localSheetId="2">#REF!</definedName>
    <definedName name="End_13" localSheetId="1">#REF!</definedName>
    <definedName name="End_13" localSheetId="3">#REF!</definedName>
    <definedName name="End_13" localSheetId="6">#REF!</definedName>
    <definedName name="End_13">#REF!</definedName>
    <definedName name="End_2" localSheetId="2">#REF!</definedName>
    <definedName name="End_2" localSheetId="1">#REF!</definedName>
    <definedName name="End_2" localSheetId="3">#REF!</definedName>
    <definedName name="End_2" localSheetId="6">#REF!</definedName>
    <definedName name="End_2">#REF!</definedName>
    <definedName name="End_3" localSheetId="2">#REF!</definedName>
    <definedName name="End_3" localSheetId="1">#REF!</definedName>
    <definedName name="End_3" localSheetId="3">#REF!</definedName>
    <definedName name="End_3" localSheetId="6">#REF!</definedName>
    <definedName name="End_3">#REF!</definedName>
    <definedName name="End_4" localSheetId="2">#REF!</definedName>
    <definedName name="End_4" localSheetId="1">#REF!</definedName>
    <definedName name="End_4" localSheetId="3">#REF!</definedName>
    <definedName name="End_4" localSheetId="6">#REF!</definedName>
    <definedName name="End_4">#REF!</definedName>
    <definedName name="End_5" localSheetId="2">#REF!</definedName>
    <definedName name="End_5" localSheetId="1">#REF!</definedName>
    <definedName name="End_5" localSheetId="3">#REF!</definedName>
    <definedName name="End_5" localSheetId="6">#REF!</definedName>
    <definedName name="End_5">#REF!</definedName>
    <definedName name="End_6" localSheetId="2">#REF!</definedName>
    <definedName name="End_6" localSheetId="1">#REF!</definedName>
    <definedName name="End_6" localSheetId="3">#REF!</definedName>
    <definedName name="End_6" localSheetId="6">#REF!</definedName>
    <definedName name="End_6">#REF!</definedName>
    <definedName name="End_7" localSheetId="2">#REF!</definedName>
    <definedName name="End_7" localSheetId="1">#REF!</definedName>
    <definedName name="End_7" localSheetId="3">#REF!</definedName>
    <definedName name="End_7" localSheetId="6">#REF!</definedName>
    <definedName name="End_7">#REF!</definedName>
    <definedName name="End_8" localSheetId="2">#REF!</definedName>
    <definedName name="End_8" localSheetId="1">#REF!</definedName>
    <definedName name="End_8" localSheetId="3">#REF!</definedName>
    <definedName name="End_8" localSheetId="6">#REF!</definedName>
    <definedName name="End_8">#REF!</definedName>
    <definedName name="End_9" localSheetId="2">#REF!</definedName>
    <definedName name="End_9" localSheetId="1">#REF!</definedName>
    <definedName name="End_9" localSheetId="3">#REF!</definedName>
    <definedName name="End_9" localSheetId="6">#REF!</definedName>
    <definedName name="End_9">#REF!</definedName>
    <definedName name="_xlnm.Extract" localSheetId="2">#REF!</definedName>
    <definedName name="_xlnm.Extract" localSheetId="1">#REF!</definedName>
    <definedName name="_xlnm.Extract" localSheetId="3">#REF!</definedName>
    <definedName name="_xlnm.Extract" localSheetId="6">#REF!</definedName>
    <definedName name="_xlnm.Extract">#REF!</definedName>
    <definedName name="f" localSheetId="2">#REF!</definedName>
    <definedName name="f" localSheetId="1">#REF!</definedName>
    <definedName name="f" localSheetId="3">#REF!</definedName>
    <definedName name="f" localSheetId="6">#REF!</definedName>
    <definedName name="f">#REF!</definedName>
    <definedName name="F0.000" localSheetId="2">#REF!</definedName>
    <definedName name="F0.000" localSheetId="1">#REF!</definedName>
    <definedName name="F0.000" localSheetId="3">#REF!</definedName>
    <definedName name="F0.000" localSheetId="6">#REF!</definedName>
    <definedName name="F0.000">#REF!</definedName>
    <definedName name="F0.010" localSheetId="2">#REF!</definedName>
    <definedName name="F0.010" localSheetId="1">#REF!</definedName>
    <definedName name="F0.010" localSheetId="3">#REF!</definedName>
    <definedName name="F0.010" localSheetId="6">#REF!</definedName>
    <definedName name="F0.010">#REF!</definedName>
    <definedName name="F0.020" localSheetId="2">#REF!</definedName>
    <definedName name="F0.020" localSheetId="1">#REF!</definedName>
    <definedName name="F0.020" localSheetId="3">#REF!</definedName>
    <definedName name="F0.020" localSheetId="6">#REF!</definedName>
    <definedName name="F0.020">#REF!</definedName>
    <definedName name="F0.100" localSheetId="2">#REF!</definedName>
    <definedName name="F0.100" localSheetId="1">#REF!</definedName>
    <definedName name="F0.100" localSheetId="3">#REF!</definedName>
    <definedName name="F0.100" localSheetId="6">#REF!</definedName>
    <definedName name="F0.100">#REF!</definedName>
    <definedName name="F0.110" localSheetId="2">#REF!</definedName>
    <definedName name="F0.110" localSheetId="1">#REF!</definedName>
    <definedName name="F0.110" localSheetId="3">#REF!</definedName>
    <definedName name="F0.110" localSheetId="6">#REF!</definedName>
    <definedName name="F0.110">#REF!</definedName>
    <definedName name="F0.120" localSheetId="2">#REF!</definedName>
    <definedName name="F0.120" localSheetId="1">#REF!</definedName>
    <definedName name="F0.120" localSheetId="3">#REF!</definedName>
    <definedName name="F0.120" localSheetId="6">#REF!</definedName>
    <definedName name="F0.120">#REF!</definedName>
    <definedName name="F0.200" localSheetId="2">#REF!</definedName>
    <definedName name="F0.200" localSheetId="1">#REF!</definedName>
    <definedName name="F0.200" localSheetId="3">#REF!</definedName>
    <definedName name="F0.200" localSheetId="6">#REF!</definedName>
    <definedName name="F0.200">#REF!</definedName>
    <definedName name="F0.210" localSheetId="2">#REF!</definedName>
    <definedName name="F0.210" localSheetId="1">#REF!</definedName>
    <definedName name="F0.210" localSheetId="3">#REF!</definedName>
    <definedName name="F0.210" localSheetId="6">#REF!</definedName>
    <definedName name="F0.210">#REF!</definedName>
    <definedName name="F0.220" localSheetId="2">#REF!</definedName>
    <definedName name="F0.220" localSheetId="1">#REF!</definedName>
    <definedName name="F0.220" localSheetId="3">#REF!</definedName>
    <definedName name="F0.220" localSheetId="6">#REF!</definedName>
    <definedName name="F0.220">#REF!</definedName>
    <definedName name="F0.300" localSheetId="2">#REF!</definedName>
    <definedName name="F0.300" localSheetId="1">#REF!</definedName>
    <definedName name="F0.300" localSheetId="3">#REF!</definedName>
    <definedName name="F0.300" localSheetId="6">#REF!</definedName>
    <definedName name="F0.300">#REF!</definedName>
    <definedName name="F0.310" localSheetId="2">#REF!</definedName>
    <definedName name="F0.310" localSheetId="1">#REF!</definedName>
    <definedName name="F0.310" localSheetId="3">#REF!</definedName>
    <definedName name="F0.310" localSheetId="6">#REF!</definedName>
    <definedName name="F0.310">#REF!</definedName>
    <definedName name="F0.320" localSheetId="2">#REF!</definedName>
    <definedName name="F0.320" localSheetId="1">#REF!</definedName>
    <definedName name="F0.320" localSheetId="3">#REF!</definedName>
    <definedName name="F0.320" localSheetId="6">#REF!</definedName>
    <definedName name="F0.320">#REF!</definedName>
    <definedName name="F1.000" localSheetId="2">#REF!</definedName>
    <definedName name="F1.000" localSheetId="1">#REF!</definedName>
    <definedName name="F1.000" localSheetId="3">#REF!</definedName>
    <definedName name="F1.000" localSheetId="6">#REF!</definedName>
    <definedName name="F1.000">#REF!</definedName>
    <definedName name="F1.010" localSheetId="2">#REF!</definedName>
    <definedName name="F1.010" localSheetId="1">#REF!</definedName>
    <definedName name="F1.010" localSheetId="3">#REF!</definedName>
    <definedName name="F1.010" localSheetId="6">#REF!</definedName>
    <definedName name="F1.010">#REF!</definedName>
    <definedName name="F1.020" localSheetId="2">#REF!</definedName>
    <definedName name="F1.020" localSheetId="1">#REF!</definedName>
    <definedName name="F1.020" localSheetId="3">#REF!</definedName>
    <definedName name="F1.020" localSheetId="6">#REF!</definedName>
    <definedName name="F1.020">#REF!</definedName>
    <definedName name="F1.100" localSheetId="2">#REF!</definedName>
    <definedName name="F1.100" localSheetId="1">#REF!</definedName>
    <definedName name="F1.100" localSheetId="3">#REF!</definedName>
    <definedName name="F1.100" localSheetId="6">#REF!</definedName>
    <definedName name="F1.100">#REF!</definedName>
    <definedName name="F1.110" localSheetId="2">#REF!</definedName>
    <definedName name="F1.110" localSheetId="1">#REF!</definedName>
    <definedName name="F1.110" localSheetId="3">#REF!</definedName>
    <definedName name="F1.110" localSheetId="6">#REF!</definedName>
    <definedName name="F1.110">#REF!</definedName>
    <definedName name="F1.120" localSheetId="2">#REF!</definedName>
    <definedName name="F1.120" localSheetId="1">#REF!</definedName>
    <definedName name="F1.120" localSheetId="3">#REF!</definedName>
    <definedName name="F1.120" localSheetId="6">#REF!</definedName>
    <definedName name="F1.120">#REF!</definedName>
    <definedName name="F1.130" localSheetId="2">#REF!</definedName>
    <definedName name="F1.130" localSheetId="1">#REF!</definedName>
    <definedName name="F1.130" localSheetId="3">#REF!</definedName>
    <definedName name="F1.130" localSheetId="6">#REF!</definedName>
    <definedName name="F1.130">#REF!</definedName>
    <definedName name="F1.140" localSheetId="2">#REF!</definedName>
    <definedName name="F1.140" localSheetId="1">#REF!</definedName>
    <definedName name="F1.140" localSheetId="3">#REF!</definedName>
    <definedName name="F1.140" localSheetId="6">#REF!</definedName>
    <definedName name="F1.140">#REF!</definedName>
    <definedName name="F1.150" localSheetId="2">#REF!</definedName>
    <definedName name="F1.150" localSheetId="1">#REF!</definedName>
    <definedName name="F1.150" localSheetId="3">#REF!</definedName>
    <definedName name="F1.150" localSheetId="6">#REF!</definedName>
    <definedName name="F1.150">#REF!</definedName>
    <definedName name="F2.001" localSheetId="2">#REF!</definedName>
    <definedName name="F2.001" localSheetId="1">#REF!</definedName>
    <definedName name="F2.001" localSheetId="3">#REF!</definedName>
    <definedName name="F2.001" localSheetId="6">#REF!</definedName>
    <definedName name="F2.001">#REF!</definedName>
    <definedName name="F2.011" localSheetId="2">#REF!</definedName>
    <definedName name="F2.011" localSheetId="1">#REF!</definedName>
    <definedName name="F2.011" localSheetId="3">#REF!</definedName>
    <definedName name="F2.011" localSheetId="6">#REF!</definedName>
    <definedName name="F2.011">#REF!</definedName>
    <definedName name="F2.021" localSheetId="2">#REF!</definedName>
    <definedName name="F2.021" localSheetId="1">#REF!</definedName>
    <definedName name="F2.021" localSheetId="3">#REF!</definedName>
    <definedName name="F2.021" localSheetId="6">#REF!</definedName>
    <definedName name="F2.021">#REF!</definedName>
    <definedName name="F2.031" localSheetId="2">#REF!</definedName>
    <definedName name="F2.031" localSheetId="1">#REF!</definedName>
    <definedName name="F2.031" localSheetId="3">#REF!</definedName>
    <definedName name="F2.031" localSheetId="6">#REF!</definedName>
    <definedName name="F2.031">#REF!</definedName>
    <definedName name="F2.041" localSheetId="2">#REF!</definedName>
    <definedName name="F2.041" localSheetId="1">#REF!</definedName>
    <definedName name="F2.041" localSheetId="3">#REF!</definedName>
    <definedName name="F2.041" localSheetId="6">#REF!</definedName>
    <definedName name="F2.041">#REF!</definedName>
    <definedName name="F2.051" localSheetId="2">#REF!</definedName>
    <definedName name="F2.051" localSheetId="1">#REF!</definedName>
    <definedName name="F2.051" localSheetId="3">#REF!</definedName>
    <definedName name="F2.051" localSheetId="6">#REF!</definedName>
    <definedName name="F2.051">#REF!</definedName>
    <definedName name="F2.052" localSheetId="2">#REF!</definedName>
    <definedName name="F2.052" localSheetId="1">#REF!</definedName>
    <definedName name="F2.052" localSheetId="3">#REF!</definedName>
    <definedName name="F2.052" localSheetId="6">#REF!</definedName>
    <definedName name="F2.052">#REF!</definedName>
    <definedName name="F2.061" localSheetId="2">#REF!</definedName>
    <definedName name="F2.061" localSheetId="1">#REF!</definedName>
    <definedName name="F2.061" localSheetId="3">#REF!</definedName>
    <definedName name="F2.061" localSheetId="6">#REF!</definedName>
    <definedName name="F2.061">#REF!</definedName>
    <definedName name="F2.071" localSheetId="2">#REF!</definedName>
    <definedName name="F2.071" localSheetId="1">#REF!</definedName>
    <definedName name="F2.071" localSheetId="3">#REF!</definedName>
    <definedName name="F2.071" localSheetId="6">#REF!</definedName>
    <definedName name="F2.071">#REF!</definedName>
    <definedName name="F2.101" localSheetId="2">#REF!</definedName>
    <definedName name="F2.101" localSheetId="1">#REF!</definedName>
    <definedName name="F2.101" localSheetId="3">#REF!</definedName>
    <definedName name="F2.101" localSheetId="6">#REF!</definedName>
    <definedName name="F2.101">#REF!</definedName>
    <definedName name="F2.111" localSheetId="2">#REF!</definedName>
    <definedName name="F2.111" localSheetId="1">#REF!</definedName>
    <definedName name="F2.111" localSheetId="3">#REF!</definedName>
    <definedName name="F2.111" localSheetId="6">#REF!</definedName>
    <definedName name="F2.111">#REF!</definedName>
    <definedName name="F2.121" localSheetId="2">#REF!</definedName>
    <definedName name="F2.121" localSheetId="1">#REF!</definedName>
    <definedName name="F2.121" localSheetId="3">#REF!</definedName>
    <definedName name="F2.121" localSheetId="6">#REF!</definedName>
    <definedName name="F2.121">#REF!</definedName>
    <definedName name="F2.131" localSheetId="2">#REF!</definedName>
    <definedName name="F2.131" localSheetId="1">#REF!</definedName>
    <definedName name="F2.131" localSheetId="3">#REF!</definedName>
    <definedName name="F2.131" localSheetId="6">#REF!</definedName>
    <definedName name="F2.131">#REF!</definedName>
    <definedName name="F2.141" localSheetId="2">#REF!</definedName>
    <definedName name="F2.141" localSheetId="1">#REF!</definedName>
    <definedName name="F2.141" localSheetId="3">#REF!</definedName>
    <definedName name="F2.141" localSheetId="6">#REF!</definedName>
    <definedName name="F2.141">#REF!</definedName>
    <definedName name="F2.200" localSheetId="2">#REF!</definedName>
    <definedName name="F2.200" localSheetId="1">#REF!</definedName>
    <definedName name="F2.200" localSheetId="3">#REF!</definedName>
    <definedName name="F2.200" localSheetId="6">#REF!</definedName>
    <definedName name="F2.200">#REF!</definedName>
    <definedName name="F2.210" localSheetId="2">#REF!</definedName>
    <definedName name="F2.210" localSheetId="1">#REF!</definedName>
    <definedName name="F2.210" localSheetId="3">#REF!</definedName>
    <definedName name="F2.210" localSheetId="6">#REF!</definedName>
    <definedName name="F2.210">#REF!</definedName>
    <definedName name="F2.220" localSheetId="2">#REF!</definedName>
    <definedName name="F2.220" localSheetId="1">#REF!</definedName>
    <definedName name="F2.220" localSheetId="3">#REF!</definedName>
    <definedName name="F2.220" localSheetId="6">#REF!</definedName>
    <definedName name="F2.220">#REF!</definedName>
    <definedName name="F2.230" localSheetId="2">#REF!</definedName>
    <definedName name="F2.230" localSheetId="1">#REF!</definedName>
    <definedName name="F2.230" localSheetId="3">#REF!</definedName>
    <definedName name="F2.230" localSheetId="6">#REF!</definedName>
    <definedName name="F2.230">#REF!</definedName>
    <definedName name="F2.240" localSheetId="2">#REF!</definedName>
    <definedName name="F2.240" localSheetId="1">#REF!</definedName>
    <definedName name="F2.240" localSheetId="3">#REF!</definedName>
    <definedName name="F2.240" localSheetId="6">#REF!</definedName>
    <definedName name="F2.240">#REF!</definedName>
    <definedName name="F2.250" localSheetId="2">#REF!</definedName>
    <definedName name="F2.250" localSheetId="1">#REF!</definedName>
    <definedName name="F2.250" localSheetId="3">#REF!</definedName>
    <definedName name="F2.250" localSheetId="6">#REF!</definedName>
    <definedName name="F2.250">#REF!</definedName>
    <definedName name="F2.300" localSheetId="2">#REF!</definedName>
    <definedName name="F2.300" localSheetId="1">#REF!</definedName>
    <definedName name="F2.300" localSheetId="3">#REF!</definedName>
    <definedName name="F2.300" localSheetId="6">#REF!</definedName>
    <definedName name="F2.300">#REF!</definedName>
    <definedName name="F2.310" localSheetId="2">#REF!</definedName>
    <definedName name="F2.310" localSheetId="1">#REF!</definedName>
    <definedName name="F2.310" localSheetId="3">#REF!</definedName>
    <definedName name="F2.310" localSheetId="6">#REF!</definedName>
    <definedName name="F2.310">#REF!</definedName>
    <definedName name="F2.320" localSheetId="2">#REF!</definedName>
    <definedName name="F2.320" localSheetId="1">#REF!</definedName>
    <definedName name="F2.320" localSheetId="3">#REF!</definedName>
    <definedName name="F2.320" localSheetId="6">#REF!</definedName>
    <definedName name="F2.320">#REF!</definedName>
    <definedName name="F3.000" localSheetId="2">#REF!</definedName>
    <definedName name="F3.000" localSheetId="1">#REF!</definedName>
    <definedName name="F3.000" localSheetId="3">#REF!</definedName>
    <definedName name="F3.000" localSheetId="6">#REF!</definedName>
    <definedName name="F3.000">#REF!</definedName>
    <definedName name="F3.010" localSheetId="2">#REF!</definedName>
    <definedName name="F3.010" localSheetId="1">#REF!</definedName>
    <definedName name="F3.010" localSheetId="3">#REF!</definedName>
    <definedName name="F3.010" localSheetId="6">#REF!</definedName>
    <definedName name="F3.010">#REF!</definedName>
    <definedName name="F3.020" localSheetId="2">#REF!</definedName>
    <definedName name="F3.020" localSheetId="1">#REF!</definedName>
    <definedName name="F3.020" localSheetId="3">#REF!</definedName>
    <definedName name="F3.020" localSheetId="6">#REF!</definedName>
    <definedName name="F3.020">#REF!</definedName>
    <definedName name="F3.030" localSheetId="2">#REF!</definedName>
    <definedName name="F3.030" localSheetId="1">#REF!</definedName>
    <definedName name="F3.030" localSheetId="3">#REF!</definedName>
    <definedName name="F3.030" localSheetId="6">#REF!</definedName>
    <definedName name="F3.030">#REF!</definedName>
    <definedName name="F3.100" localSheetId="2">#REF!</definedName>
    <definedName name="F3.100" localSheetId="1">#REF!</definedName>
    <definedName name="F3.100" localSheetId="3">#REF!</definedName>
    <definedName name="F3.100" localSheetId="6">#REF!</definedName>
    <definedName name="F3.100">#REF!</definedName>
    <definedName name="F3.110" localSheetId="2">#REF!</definedName>
    <definedName name="F3.110" localSheetId="1">#REF!</definedName>
    <definedName name="F3.110" localSheetId="3">#REF!</definedName>
    <definedName name="F3.110" localSheetId="6">#REF!</definedName>
    <definedName name="F3.110">#REF!</definedName>
    <definedName name="F3.120" localSheetId="2">#REF!</definedName>
    <definedName name="F3.120" localSheetId="1">#REF!</definedName>
    <definedName name="F3.120" localSheetId="3">#REF!</definedName>
    <definedName name="F3.120" localSheetId="6">#REF!</definedName>
    <definedName name="F3.120">#REF!</definedName>
    <definedName name="F3.130" localSheetId="2">#REF!</definedName>
    <definedName name="F3.130" localSheetId="1">#REF!</definedName>
    <definedName name="F3.130" localSheetId="3">#REF!</definedName>
    <definedName name="F3.130" localSheetId="6">#REF!</definedName>
    <definedName name="F3.130">#REF!</definedName>
    <definedName name="F4.000" localSheetId="2">#REF!</definedName>
    <definedName name="F4.000" localSheetId="1">#REF!</definedName>
    <definedName name="F4.000" localSheetId="3">#REF!</definedName>
    <definedName name="F4.000" localSheetId="6">#REF!</definedName>
    <definedName name="F4.000">#REF!</definedName>
    <definedName name="F4.010" localSheetId="2">#REF!</definedName>
    <definedName name="F4.010" localSheetId="1">#REF!</definedName>
    <definedName name="F4.010" localSheetId="3">#REF!</definedName>
    <definedName name="F4.010" localSheetId="6">#REF!</definedName>
    <definedName name="F4.010">#REF!</definedName>
    <definedName name="F4.020" localSheetId="2">#REF!</definedName>
    <definedName name="F4.020" localSheetId="1">#REF!</definedName>
    <definedName name="F4.020" localSheetId="3">#REF!</definedName>
    <definedName name="F4.020" localSheetId="6">#REF!</definedName>
    <definedName name="F4.020">#REF!</definedName>
    <definedName name="F4.030" localSheetId="2">#REF!</definedName>
    <definedName name="F4.030" localSheetId="1">#REF!</definedName>
    <definedName name="F4.030" localSheetId="3">#REF!</definedName>
    <definedName name="F4.030" localSheetId="6">#REF!</definedName>
    <definedName name="F4.030">#REF!</definedName>
    <definedName name="F4.100" localSheetId="2">#REF!</definedName>
    <definedName name="F4.100" localSheetId="1">#REF!</definedName>
    <definedName name="F4.100" localSheetId="3">#REF!</definedName>
    <definedName name="F4.100" localSheetId="6">#REF!</definedName>
    <definedName name="F4.100">#REF!</definedName>
    <definedName name="F4.120" localSheetId="2">#REF!</definedName>
    <definedName name="F4.120" localSheetId="1">#REF!</definedName>
    <definedName name="F4.120" localSheetId="3">#REF!</definedName>
    <definedName name="F4.120" localSheetId="6">#REF!</definedName>
    <definedName name="F4.120">#REF!</definedName>
    <definedName name="F4.140" localSheetId="2">#REF!</definedName>
    <definedName name="F4.140" localSheetId="1">#REF!</definedName>
    <definedName name="F4.140" localSheetId="3">#REF!</definedName>
    <definedName name="F4.140" localSheetId="6">#REF!</definedName>
    <definedName name="F4.140">#REF!</definedName>
    <definedName name="F4.160" localSheetId="2">#REF!</definedName>
    <definedName name="F4.160" localSheetId="1">#REF!</definedName>
    <definedName name="F4.160" localSheetId="3">#REF!</definedName>
    <definedName name="F4.160" localSheetId="6">#REF!</definedName>
    <definedName name="F4.160">#REF!</definedName>
    <definedName name="F4.200" localSheetId="2">#REF!</definedName>
    <definedName name="F4.200" localSheetId="1">#REF!</definedName>
    <definedName name="F4.200" localSheetId="3">#REF!</definedName>
    <definedName name="F4.200" localSheetId="6">#REF!</definedName>
    <definedName name="F4.200">#REF!</definedName>
    <definedName name="F4.220" localSheetId="2">#REF!</definedName>
    <definedName name="F4.220" localSheetId="1">#REF!</definedName>
    <definedName name="F4.220" localSheetId="3">#REF!</definedName>
    <definedName name="F4.220" localSheetId="6">#REF!</definedName>
    <definedName name="F4.220">#REF!</definedName>
    <definedName name="F4.240" localSheetId="2">#REF!</definedName>
    <definedName name="F4.240" localSheetId="1">#REF!</definedName>
    <definedName name="F4.240" localSheetId="3">#REF!</definedName>
    <definedName name="F4.240" localSheetId="6">#REF!</definedName>
    <definedName name="F4.240">#REF!</definedName>
    <definedName name="F4.260" localSheetId="2">#REF!</definedName>
    <definedName name="F4.260" localSheetId="1">#REF!</definedName>
    <definedName name="F4.260" localSheetId="3">#REF!</definedName>
    <definedName name="F4.260" localSheetId="6">#REF!</definedName>
    <definedName name="F4.260">#REF!</definedName>
    <definedName name="F4.300" localSheetId="2">#REF!</definedName>
    <definedName name="F4.300" localSheetId="1">#REF!</definedName>
    <definedName name="F4.300" localSheetId="3">#REF!</definedName>
    <definedName name="F4.300" localSheetId="6">#REF!</definedName>
    <definedName name="F4.300">#REF!</definedName>
    <definedName name="F4.320" localSheetId="2">#REF!</definedName>
    <definedName name="F4.320" localSheetId="1">#REF!</definedName>
    <definedName name="F4.320" localSheetId="3">#REF!</definedName>
    <definedName name="F4.320" localSheetId="6">#REF!</definedName>
    <definedName name="F4.320">#REF!</definedName>
    <definedName name="F4.340" localSheetId="2">#REF!</definedName>
    <definedName name="F4.340" localSheetId="1">#REF!</definedName>
    <definedName name="F4.340" localSheetId="3">#REF!</definedName>
    <definedName name="F4.340" localSheetId="6">#REF!</definedName>
    <definedName name="F4.340">#REF!</definedName>
    <definedName name="F4.400" localSheetId="2">#REF!</definedName>
    <definedName name="F4.400" localSheetId="1">#REF!</definedName>
    <definedName name="F4.400" localSheetId="3">#REF!</definedName>
    <definedName name="F4.400" localSheetId="6">#REF!</definedName>
    <definedName name="F4.400">#REF!</definedName>
    <definedName name="F4.420" localSheetId="2">#REF!</definedName>
    <definedName name="F4.420" localSheetId="1">#REF!</definedName>
    <definedName name="F4.420" localSheetId="3">#REF!</definedName>
    <definedName name="F4.420" localSheetId="6">#REF!</definedName>
    <definedName name="F4.420">#REF!</definedName>
    <definedName name="F4.440" localSheetId="2">#REF!</definedName>
    <definedName name="F4.440" localSheetId="1">#REF!</definedName>
    <definedName name="F4.440" localSheetId="3">#REF!</definedName>
    <definedName name="F4.440" localSheetId="6">#REF!</definedName>
    <definedName name="F4.440">#REF!</definedName>
    <definedName name="F4.500" localSheetId="2">#REF!</definedName>
    <definedName name="F4.500" localSheetId="1">#REF!</definedName>
    <definedName name="F4.500" localSheetId="3">#REF!</definedName>
    <definedName name="F4.500" localSheetId="6">#REF!</definedName>
    <definedName name="F4.500">#REF!</definedName>
    <definedName name="F4.530" localSheetId="2">#REF!</definedName>
    <definedName name="F4.530" localSheetId="1">#REF!</definedName>
    <definedName name="F4.530" localSheetId="3">#REF!</definedName>
    <definedName name="F4.530" localSheetId="6">#REF!</definedName>
    <definedName name="F4.530">#REF!</definedName>
    <definedName name="F4.550" localSheetId="2">#REF!</definedName>
    <definedName name="F4.550" localSheetId="1">#REF!</definedName>
    <definedName name="F4.550" localSheetId="3">#REF!</definedName>
    <definedName name="F4.550" localSheetId="6">#REF!</definedName>
    <definedName name="F4.550">#REF!</definedName>
    <definedName name="F4.570" localSheetId="2">#REF!</definedName>
    <definedName name="F4.570" localSheetId="1">#REF!</definedName>
    <definedName name="F4.570" localSheetId="3">#REF!</definedName>
    <definedName name="F4.570" localSheetId="6">#REF!</definedName>
    <definedName name="F4.570">#REF!</definedName>
    <definedName name="F4.600" localSheetId="2">#REF!</definedName>
    <definedName name="F4.600" localSheetId="1">#REF!</definedName>
    <definedName name="F4.600" localSheetId="3">#REF!</definedName>
    <definedName name="F4.600" localSheetId="6">#REF!</definedName>
    <definedName name="F4.600">#REF!</definedName>
    <definedName name="F4.610" localSheetId="2">#REF!</definedName>
    <definedName name="F4.610" localSheetId="1">#REF!</definedName>
    <definedName name="F4.610" localSheetId="3">#REF!</definedName>
    <definedName name="F4.610" localSheetId="6">#REF!</definedName>
    <definedName name="F4.610">#REF!</definedName>
    <definedName name="F4.620" localSheetId="2">#REF!</definedName>
    <definedName name="F4.620" localSheetId="1">#REF!</definedName>
    <definedName name="F4.620" localSheetId="3">#REF!</definedName>
    <definedName name="F4.620" localSheetId="6">#REF!</definedName>
    <definedName name="F4.620">#REF!</definedName>
    <definedName name="F4.700" localSheetId="2">#REF!</definedName>
    <definedName name="F4.700" localSheetId="1">#REF!</definedName>
    <definedName name="F4.700" localSheetId="3">#REF!</definedName>
    <definedName name="F4.700" localSheetId="6">#REF!</definedName>
    <definedName name="F4.700">#REF!</definedName>
    <definedName name="F4.730" localSheetId="2">#REF!</definedName>
    <definedName name="F4.730" localSheetId="1">#REF!</definedName>
    <definedName name="F4.730" localSheetId="3">#REF!</definedName>
    <definedName name="F4.730" localSheetId="6">#REF!</definedName>
    <definedName name="F4.730">#REF!</definedName>
    <definedName name="F4.740" localSheetId="2">#REF!</definedName>
    <definedName name="F4.740" localSheetId="1">#REF!</definedName>
    <definedName name="F4.740" localSheetId="3">#REF!</definedName>
    <definedName name="F4.740" localSheetId="6">#REF!</definedName>
    <definedName name="F4.740">#REF!</definedName>
    <definedName name="F4.800" localSheetId="2">#REF!</definedName>
    <definedName name="F4.800" localSheetId="1">#REF!</definedName>
    <definedName name="F4.800" localSheetId="3">#REF!</definedName>
    <definedName name="F4.800" localSheetId="6">#REF!</definedName>
    <definedName name="F4.800">#REF!</definedName>
    <definedName name="F4.830" localSheetId="2">#REF!</definedName>
    <definedName name="F4.830" localSheetId="1">#REF!</definedName>
    <definedName name="F4.830" localSheetId="3">#REF!</definedName>
    <definedName name="F4.830" localSheetId="6">#REF!</definedName>
    <definedName name="F4.830">#REF!</definedName>
    <definedName name="F4.840" localSheetId="2">#REF!</definedName>
    <definedName name="F4.840" localSheetId="1">#REF!</definedName>
    <definedName name="F4.840" localSheetId="3">#REF!</definedName>
    <definedName name="F4.840" localSheetId="6">#REF!</definedName>
    <definedName name="F4.840">#REF!</definedName>
    <definedName name="F5.01" localSheetId="2">#REF!</definedName>
    <definedName name="F5.01" localSheetId="1">#REF!</definedName>
    <definedName name="F5.01" localSheetId="3">#REF!</definedName>
    <definedName name="F5.01" localSheetId="6">#REF!</definedName>
    <definedName name="F5.01">#REF!</definedName>
    <definedName name="F5.02" localSheetId="2">#REF!</definedName>
    <definedName name="F5.02" localSheetId="1">#REF!</definedName>
    <definedName name="F5.02" localSheetId="3">#REF!</definedName>
    <definedName name="F5.02" localSheetId="6">#REF!</definedName>
    <definedName name="F5.02">#REF!</definedName>
    <definedName name="F5.03" localSheetId="2">#REF!</definedName>
    <definedName name="F5.03" localSheetId="1">#REF!</definedName>
    <definedName name="F5.03" localSheetId="3">#REF!</definedName>
    <definedName name="F5.03" localSheetId="6">#REF!</definedName>
    <definedName name="F5.03">#REF!</definedName>
    <definedName name="F5.04" localSheetId="2">#REF!</definedName>
    <definedName name="F5.04" localSheetId="1">#REF!</definedName>
    <definedName name="F5.04" localSheetId="3">#REF!</definedName>
    <definedName name="F5.04" localSheetId="6">#REF!</definedName>
    <definedName name="F5.04">#REF!</definedName>
    <definedName name="F5.05" localSheetId="2">#REF!</definedName>
    <definedName name="F5.05" localSheetId="1">#REF!</definedName>
    <definedName name="F5.05" localSheetId="3">#REF!</definedName>
    <definedName name="F5.05" localSheetId="6">#REF!</definedName>
    <definedName name="F5.05">#REF!</definedName>
    <definedName name="F5.11" localSheetId="2">#REF!</definedName>
    <definedName name="F5.11" localSheetId="1">#REF!</definedName>
    <definedName name="F5.11" localSheetId="3">#REF!</definedName>
    <definedName name="F5.11" localSheetId="6">#REF!</definedName>
    <definedName name="F5.11">#REF!</definedName>
    <definedName name="F5.12" localSheetId="2">#REF!</definedName>
    <definedName name="F5.12" localSheetId="1">#REF!</definedName>
    <definedName name="F5.12" localSheetId="3">#REF!</definedName>
    <definedName name="F5.12" localSheetId="6">#REF!</definedName>
    <definedName name="F5.12">#REF!</definedName>
    <definedName name="F5.13" localSheetId="2">#REF!</definedName>
    <definedName name="F5.13" localSheetId="1">#REF!</definedName>
    <definedName name="F5.13" localSheetId="3">#REF!</definedName>
    <definedName name="F5.13" localSheetId="6">#REF!</definedName>
    <definedName name="F5.13">#REF!</definedName>
    <definedName name="F5.14" localSheetId="2">#REF!</definedName>
    <definedName name="F5.14" localSheetId="1">#REF!</definedName>
    <definedName name="F5.14" localSheetId="3">#REF!</definedName>
    <definedName name="F5.14" localSheetId="6">#REF!</definedName>
    <definedName name="F5.14">#REF!</definedName>
    <definedName name="F5.15" localSheetId="2">#REF!</definedName>
    <definedName name="F5.15" localSheetId="1">#REF!</definedName>
    <definedName name="F5.15" localSheetId="3">#REF!</definedName>
    <definedName name="F5.15" localSheetId="6">#REF!</definedName>
    <definedName name="F5.15">#REF!</definedName>
    <definedName name="F6.001" localSheetId="2">#REF!</definedName>
    <definedName name="F6.001" localSheetId="1">#REF!</definedName>
    <definedName name="F6.001" localSheetId="3">#REF!</definedName>
    <definedName name="F6.001" localSheetId="6">#REF!</definedName>
    <definedName name="F6.001">#REF!</definedName>
    <definedName name="F6.002" localSheetId="2">#REF!</definedName>
    <definedName name="F6.002" localSheetId="1">#REF!</definedName>
    <definedName name="F6.002" localSheetId="3">#REF!</definedName>
    <definedName name="F6.002" localSheetId="6">#REF!</definedName>
    <definedName name="F6.002">#REF!</definedName>
    <definedName name="F6.003" localSheetId="2">#REF!</definedName>
    <definedName name="F6.003" localSheetId="1">#REF!</definedName>
    <definedName name="F6.003" localSheetId="3">#REF!</definedName>
    <definedName name="F6.003" localSheetId="6">#REF!</definedName>
    <definedName name="F6.003">#REF!</definedName>
    <definedName name="F6.004" localSheetId="2">#REF!</definedName>
    <definedName name="F6.004" localSheetId="1">#REF!</definedName>
    <definedName name="F6.004" localSheetId="3">#REF!</definedName>
    <definedName name="F6.004" localSheetId="6">#REF!</definedName>
    <definedName name="F6.004">#REF!</definedName>
    <definedName name="f82E46" localSheetId="2">#REF!</definedName>
    <definedName name="f82E46" localSheetId="1">#REF!</definedName>
    <definedName name="f82E46" localSheetId="3">#REF!</definedName>
    <definedName name="f82E46" localSheetId="6">#REF!</definedName>
    <definedName name="f82E46">#REF!</definedName>
    <definedName name="f92F56" localSheetId="2">#REF!</definedName>
    <definedName name="f92F56" localSheetId="1">#REF!</definedName>
    <definedName name="f92F56" localSheetId="3">#REF!</definedName>
    <definedName name="f92F56" localSheetId="6">#REF!</definedName>
    <definedName name="f92F56">#REF!</definedName>
    <definedName name="FACTOR" localSheetId="2">#REF!</definedName>
    <definedName name="FACTOR" localSheetId="1">#REF!</definedName>
    <definedName name="FACTOR" localSheetId="3">#REF!</definedName>
    <definedName name="FACTOR" localSheetId="6">#REF!</definedName>
    <definedName name="FACTOR">#REF!</definedName>
    <definedName name="FP" localSheetId="2">#REF!</definedName>
    <definedName name="FP" localSheetId="1">#REF!</definedName>
    <definedName name="FP" localSheetId="3">#REF!</definedName>
    <definedName name="FP" localSheetId="6">#REF!</definedName>
    <definedName name="FP">#REF!</definedName>
    <definedName name="fsf" localSheetId="2">#REF!</definedName>
    <definedName name="fsf" localSheetId="1">#REF!</definedName>
    <definedName name="fsf" localSheetId="3">#REF!</definedName>
    <definedName name="fsf" localSheetId="6">#REF!</definedName>
    <definedName name="fsf">#REF!</definedName>
    <definedName name="G" localSheetId="2">#REF!</definedName>
    <definedName name="G" localSheetId="1">#REF!</definedName>
    <definedName name="G" localSheetId="3">#REF!</definedName>
    <definedName name="G" localSheetId="6">#REF!</definedName>
    <definedName name="G">#REF!</definedName>
    <definedName name="G0.000" localSheetId="2">#REF!</definedName>
    <definedName name="G0.000" localSheetId="1">#REF!</definedName>
    <definedName name="G0.000" localSheetId="3">#REF!</definedName>
    <definedName name="G0.000" localSheetId="6">#REF!</definedName>
    <definedName name="G0.000">#REF!</definedName>
    <definedName name="G0.010" localSheetId="2">#REF!</definedName>
    <definedName name="G0.010" localSheetId="1">#REF!</definedName>
    <definedName name="G0.010" localSheetId="3">#REF!</definedName>
    <definedName name="G0.010" localSheetId="6">#REF!</definedName>
    <definedName name="G0.010">#REF!</definedName>
    <definedName name="G0.020" localSheetId="2">#REF!</definedName>
    <definedName name="G0.020" localSheetId="1">#REF!</definedName>
    <definedName name="G0.020" localSheetId="3">#REF!</definedName>
    <definedName name="G0.020" localSheetId="6">#REF!</definedName>
    <definedName name="G0.020">#REF!</definedName>
    <definedName name="G0.100" localSheetId="2">#REF!</definedName>
    <definedName name="G0.100" localSheetId="1">#REF!</definedName>
    <definedName name="G0.100" localSheetId="3">#REF!</definedName>
    <definedName name="G0.100" localSheetId="6">#REF!</definedName>
    <definedName name="G0.100">#REF!</definedName>
    <definedName name="G0.110" localSheetId="2">#REF!</definedName>
    <definedName name="G0.110" localSheetId="1">#REF!</definedName>
    <definedName name="G0.110" localSheetId="3">#REF!</definedName>
    <definedName name="G0.110" localSheetId="6">#REF!</definedName>
    <definedName name="G0.110">#REF!</definedName>
    <definedName name="G0.120" localSheetId="2">#REF!</definedName>
    <definedName name="G0.120" localSheetId="1">#REF!</definedName>
    <definedName name="G0.120" localSheetId="3">#REF!</definedName>
    <definedName name="G0.120" localSheetId="6">#REF!</definedName>
    <definedName name="G0.120">#REF!</definedName>
    <definedName name="G1.000" localSheetId="2">#REF!</definedName>
    <definedName name="G1.000" localSheetId="1">#REF!</definedName>
    <definedName name="G1.000" localSheetId="3">#REF!</definedName>
    <definedName name="G1.000" localSheetId="6">#REF!</definedName>
    <definedName name="G1.000">#REF!</definedName>
    <definedName name="G1.011" localSheetId="2">#REF!</definedName>
    <definedName name="G1.011" localSheetId="1">#REF!</definedName>
    <definedName name="G1.011" localSheetId="3">#REF!</definedName>
    <definedName name="G1.011" localSheetId="6">#REF!</definedName>
    <definedName name="G1.011">#REF!</definedName>
    <definedName name="G1.021" localSheetId="2">#REF!</definedName>
    <definedName name="G1.021" localSheetId="1">#REF!</definedName>
    <definedName name="G1.021" localSheetId="3">#REF!</definedName>
    <definedName name="G1.021" localSheetId="6">#REF!</definedName>
    <definedName name="G1.021">#REF!</definedName>
    <definedName name="G1.031" localSheetId="2">#REF!</definedName>
    <definedName name="G1.031" localSheetId="1">#REF!</definedName>
    <definedName name="G1.031" localSheetId="3">#REF!</definedName>
    <definedName name="G1.031" localSheetId="6">#REF!</definedName>
    <definedName name="G1.031">#REF!</definedName>
    <definedName name="G1.041" localSheetId="2">#REF!</definedName>
    <definedName name="G1.041" localSheetId="1">#REF!</definedName>
    <definedName name="G1.041" localSheetId="3">#REF!</definedName>
    <definedName name="G1.041" localSheetId="6">#REF!</definedName>
    <definedName name="G1.041">#REF!</definedName>
    <definedName name="G1.051" localSheetId="2">#REF!</definedName>
    <definedName name="G1.051" localSheetId="1">#REF!</definedName>
    <definedName name="G1.051" localSheetId="3">#REF!</definedName>
    <definedName name="G1.051" localSheetId="6">#REF!</definedName>
    <definedName name="G1.051">#REF!</definedName>
    <definedName name="G2.000" localSheetId="2">#REF!</definedName>
    <definedName name="G2.000" localSheetId="1">#REF!</definedName>
    <definedName name="G2.000" localSheetId="3">#REF!</definedName>
    <definedName name="G2.000" localSheetId="6">#REF!</definedName>
    <definedName name="G2.000">#REF!</definedName>
    <definedName name="G2.010" localSheetId="2">#REF!</definedName>
    <definedName name="G2.010" localSheetId="1">#REF!</definedName>
    <definedName name="G2.010" localSheetId="3">#REF!</definedName>
    <definedName name="G2.010" localSheetId="6">#REF!</definedName>
    <definedName name="G2.010">#REF!</definedName>
    <definedName name="G2.020" localSheetId="2">#REF!</definedName>
    <definedName name="G2.020" localSheetId="1">#REF!</definedName>
    <definedName name="G2.020" localSheetId="3">#REF!</definedName>
    <definedName name="G2.020" localSheetId="6">#REF!</definedName>
    <definedName name="G2.020">#REF!</definedName>
    <definedName name="G2.030" localSheetId="2">#REF!</definedName>
    <definedName name="G2.030" localSheetId="1">#REF!</definedName>
    <definedName name="G2.030" localSheetId="3">#REF!</definedName>
    <definedName name="G2.030" localSheetId="6">#REF!</definedName>
    <definedName name="G2.030">#REF!</definedName>
    <definedName name="G3.000" localSheetId="2">#REF!</definedName>
    <definedName name="G3.000" localSheetId="1">#REF!</definedName>
    <definedName name="G3.000" localSheetId="3">#REF!</definedName>
    <definedName name="G3.000" localSheetId="6">#REF!</definedName>
    <definedName name="G3.000">#REF!</definedName>
    <definedName name="G3.011" localSheetId="2">#REF!</definedName>
    <definedName name="G3.011" localSheetId="1">#REF!</definedName>
    <definedName name="G3.011" localSheetId="3">#REF!</definedName>
    <definedName name="G3.011" localSheetId="6">#REF!</definedName>
    <definedName name="G3.011">#REF!</definedName>
    <definedName name="G3.021" localSheetId="2">#REF!</definedName>
    <definedName name="G3.021" localSheetId="1">#REF!</definedName>
    <definedName name="G3.021" localSheetId="3">#REF!</definedName>
    <definedName name="G3.021" localSheetId="6">#REF!</definedName>
    <definedName name="G3.021">#REF!</definedName>
    <definedName name="G3.031" localSheetId="2">#REF!</definedName>
    <definedName name="G3.031" localSheetId="1">#REF!</definedName>
    <definedName name="G3.031" localSheetId="3">#REF!</definedName>
    <definedName name="G3.031" localSheetId="6">#REF!</definedName>
    <definedName name="G3.031">#REF!</definedName>
    <definedName name="G3.041" localSheetId="2">#REF!</definedName>
    <definedName name="G3.041" localSheetId="1">#REF!</definedName>
    <definedName name="G3.041" localSheetId="3">#REF!</definedName>
    <definedName name="G3.041" localSheetId="6">#REF!</definedName>
    <definedName name="G3.041">#REF!</definedName>
    <definedName name="G3.100" localSheetId="2">#REF!</definedName>
    <definedName name="G3.100" localSheetId="1">#REF!</definedName>
    <definedName name="G3.100" localSheetId="3">#REF!</definedName>
    <definedName name="G3.100" localSheetId="6">#REF!</definedName>
    <definedName name="G3.100">#REF!</definedName>
    <definedName name="G3.111" localSheetId="2">#REF!</definedName>
    <definedName name="G3.111" localSheetId="1">#REF!</definedName>
    <definedName name="G3.111" localSheetId="3">#REF!</definedName>
    <definedName name="G3.111" localSheetId="6">#REF!</definedName>
    <definedName name="G3.111">#REF!</definedName>
    <definedName name="G3.121" localSheetId="2">#REF!</definedName>
    <definedName name="G3.121" localSheetId="1">#REF!</definedName>
    <definedName name="G3.121" localSheetId="3">#REF!</definedName>
    <definedName name="G3.121" localSheetId="6">#REF!</definedName>
    <definedName name="G3.121">#REF!</definedName>
    <definedName name="G3.131" localSheetId="2">#REF!</definedName>
    <definedName name="G3.131" localSheetId="1">#REF!</definedName>
    <definedName name="G3.131" localSheetId="3">#REF!</definedName>
    <definedName name="G3.131" localSheetId="6">#REF!</definedName>
    <definedName name="G3.131">#REF!</definedName>
    <definedName name="G3.141" localSheetId="2">#REF!</definedName>
    <definedName name="G3.141" localSheetId="1">#REF!</definedName>
    <definedName name="G3.141" localSheetId="3">#REF!</definedName>
    <definedName name="G3.141" localSheetId="6">#REF!</definedName>
    <definedName name="G3.141">#REF!</definedName>
    <definedName name="G3.201" localSheetId="2">#REF!</definedName>
    <definedName name="G3.201" localSheetId="1">#REF!</definedName>
    <definedName name="G3.201" localSheetId="3">#REF!</definedName>
    <definedName name="G3.201" localSheetId="6">#REF!</definedName>
    <definedName name="G3.201">#REF!</definedName>
    <definedName name="G3.211" localSheetId="2">#REF!</definedName>
    <definedName name="G3.211" localSheetId="1">#REF!</definedName>
    <definedName name="G3.211" localSheetId="3">#REF!</definedName>
    <definedName name="G3.211" localSheetId="6">#REF!</definedName>
    <definedName name="G3.211">#REF!</definedName>
    <definedName name="G3.221" localSheetId="2">#REF!</definedName>
    <definedName name="G3.221" localSheetId="1">#REF!</definedName>
    <definedName name="G3.221" localSheetId="3">#REF!</definedName>
    <definedName name="G3.221" localSheetId="6">#REF!</definedName>
    <definedName name="G3.221">#REF!</definedName>
    <definedName name="G3.231" localSheetId="2">#REF!</definedName>
    <definedName name="G3.231" localSheetId="1">#REF!</definedName>
    <definedName name="G3.231" localSheetId="3">#REF!</definedName>
    <definedName name="G3.231" localSheetId="6">#REF!</definedName>
    <definedName name="G3.231">#REF!</definedName>
    <definedName name="G3.241" localSheetId="2">#REF!</definedName>
    <definedName name="G3.241" localSheetId="1">#REF!</definedName>
    <definedName name="G3.241" localSheetId="3">#REF!</definedName>
    <definedName name="G3.241" localSheetId="6">#REF!</definedName>
    <definedName name="G3.241">#REF!</definedName>
    <definedName name="G3.301" localSheetId="2">#REF!</definedName>
    <definedName name="G3.301" localSheetId="1">#REF!</definedName>
    <definedName name="G3.301" localSheetId="3">#REF!</definedName>
    <definedName name="G3.301" localSheetId="6">#REF!</definedName>
    <definedName name="G3.301">#REF!</definedName>
    <definedName name="G3.311" localSheetId="2">#REF!</definedName>
    <definedName name="G3.311" localSheetId="1">#REF!</definedName>
    <definedName name="G3.311" localSheetId="3">#REF!</definedName>
    <definedName name="G3.311" localSheetId="6">#REF!</definedName>
    <definedName name="G3.311">#REF!</definedName>
    <definedName name="G3.321" localSheetId="2">#REF!</definedName>
    <definedName name="G3.321" localSheetId="1">#REF!</definedName>
    <definedName name="G3.321" localSheetId="3">#REF!</definedName>
    <definedName name="G3.321" localSheetId="6">#REF!</definedName>
    <definedName name="G3.321">#REF!</definedName>
    <definedName name="G3.331" localSheetId="2">#REF!</definedName>
    <definedName name="G3.331" localSheetId="1">#REF!</definedName>
    <definedName name="G3.331" localSheetId="3">#REF!</definedName>
    <definedName name="G3.331" localSheetId="6">#REF!</definedName>
    <definedName name="G3.331">#REF!</definedName>
    <definedName name="G3.341" localSheetId="2">#REF!</definedName>
    <definedName name="G3.341" localSheetId="1">#REF!</definedName>
    <definedName name="G3.341" localSheetId="3">#REF!</definedName>
    <definedName name="G3.341" localSheetId="6">#REF!</definedName>
    <definedName name="G3.341">#REF!</definedName>
    <definedName name="G4.000" localSheetId="2">#REF!</definedName>
    <definedName name="G4.000" localSheetId="1">#REF!</definedName>
    <definedName name="G4.000" localSheetId="3">#REF!</definedName>
    <definedName name="G4.000" localSheetId="6">#REF!</definedName>
    <definedName name="G4.000">#REF!</definedName>
    <definedName name="G4.010" localSheetId="2">#REF!</definedName>
    <definedName name="G4.010" localSheetId="1">#REF!</definedName>
    <definedName name="G4.010" localSheetId="3">#REF!</definedName>
    <definedName name="G4.010" localSheetId="6">#REF!</definedName>
    <definedName name="G4.010">#REF!</definedName>
    <definedName name="G4.020" localSheetId="2">#REF!</definedName>
    <definedName name="G4.020" localSheetId="1">#REF!</definedName>
    <definedName name="G4.020" localSheetId="3">#REF!</definedName>
    <definedName name="G4.020" localSheetId="6">#REF!</definedName>
    <definedName name="G4.020">#REF!</definedName>
    <definedName name="G4.030" localSheetId="2">#REF!</definedName>
    <definedName name="G4.030" localSheetId="1">#REF!</definedName>
    <definedName name="G4.030" localSheetId="3">#REF!</definedName>
    <definedName name="G4.030" localSheetId="6">#REF!</definedName>
    <definedName name="G4.030">#REF!</definedName>
    <definedName name="G4.040" localSheetId="2">#REF!</definedName>
    <definedName name="G4.040" localSheetId="1">#REF!</definedName>
    <definedName name="G4.040" localSheetId="3">#REF!</definedName>
    <definedName name="G4.040" localSheetId="6">#REF!</definedName>
    <definedName name="G4.040">#REF!</definedName>
    <definedName name="G4.101" localSheetId="2">#REF!</definedName>
    <definedName name="G4.101" localSheetId="1">#REF!</definedName>
    <definedName name="G4.101" localSheetId="3">#REF!</definedName>
    <definedName name="G4.101" localSheetId="6">#REF!</definedName>
    <definedName name="G4.101">#REF!</definedName>
    <definedName name="G4.111" localSheetId="2">#REF!</definedName>
    <definedName name="G4.111" localSheetId="1">#REF!</definedName>
    <definedName name="G4.111" localSheetId="3">#REF!</definedName>
    <definedName name="G4.111" localSheetId="6">#REF!</definedName>
    <definedName name="G4.111">#REF!</definedName>
    <definedName name="G4.121" localSheetId="2">#REF!</definedName>
    <definedName name="G4.121" localSheetId="1">#REF!</definedName>
    <definedName name="G4.121" localSheetId="3">#REF!</definedName>
    <definedName name="G4.121" localSheetId="6">#REF!</definedName>
    <definedName name="G4.121">#REF!</definedName>
    <definedName name="G4.131" localSheetId="2">#REF!</definedName>
    <definedName name="G4.131" localSheetId="1">#REF!</definedName>
    <definedName name="G4.131" localSheetId="3">#REF!</definedName>
    <definedName name="G4.131" localSheetId="6">#REF!</definedName>
    <definedName name="G4.131">#REF!</definedName>
    <definedName name="G4.141" localSheetId="2">#REF!</definedName>
    <definedName name="G4.141" localSheetId="1">#REF!</definedName>
    <definedName name="G4.141" localSheetId="3">#REF!</definedName>
    <definedName name="G4.141" localSheetId="6">#REF!</definedName>
    <definedName name="G4.141">#REF!</definedName>
    <definedName name="G4.151" localSheetId="2">#REF!</definedName>
    <definedName name="G4.151" localSheetId="1">#REF!</definedName>
    <definedName name="G4.151" localSheetId="3">#REF!</definedName>
    <definedName name="G4.151" localSheetId="6">#REF!</definedName>
    <definedName name="G4.151">#REF!</definedName>
    <definedName name="G4.161" localSheetId="2">#REF!</definedName>
    <definedName name="G4.161" localSheetId="1">#REF!</definedName>
    <definedName name="G4.161" localSheetId="3">#REF!</definedName>
    <definedName name="G4.161" localSheetId="6">#REF!</definedName>
    <definedName name="G4.161">#REF!</definedName>
    <definedName name="G4.171" localSheetId="2">#REF!</definedName>
    <definedName name="G4.171" localSheetId="1">#REF!</definedName>
    <definedName name="G4.171" localSheetId="3">#REF!</definedName>
    <definedName name="G4.171" localSheetId="6">#REF!</definedName>
    <definedName name="G4.171">#REF!</definedName>
    <definedName name="G4.200" localSheetId="2">#REF!</definedName>
    <definedName name="G4.200" localSheetId="1">#REF!</definedName>
    <definedName name="G4.200" localSheetId="3">#REF!</definedName>
    <definedName name="G4.200" localSheetId="6">#REF!</definedName>
    <definedName name="G4.200">#REF!</definedName>
    <definedName name="G4.210" localSheetId="2">#REF!</definedName>
    <definedName name="G4.210" localSheetId="1">#REF!</definedName>
    <definedName name="G4.210" localSheetId="3">#REF!</definedName>
    <definedName name="G4.210" localSheetId="6">#REF!</definedName>
    <definedName name="G4.210">#REF!</definedName>
    <definedName name="G4.220" localSheetId="2">#REF!</definedName>
    <definedName name="G4.220" localSheetId="1">#REF!</definedName>
    <definedName name="G4.220" localSheetId="3">#REF!</definedName>
    <definedName name="G4.220" localSheetId="6">#REF!</definedName>
    <definedName name="G4.220">#REF!</definedName>
    <definedName name="giacong" localSheetId="2">#REF!</definedName>
    <definedName name="giacong" localSheetId="1">#REF!</definedName>
    <definedName name="giacong" localSheetId="3">#REF!</definedName>
    <definedName name="giacong" localSheetId="6">#REF!</definedName>
    <definedName name="giacong">#REF!</definedName>
    <definedName name="gl3p" localSheetId="2">#REF!</definedName>
    <definedName name="gl3p" localSheetId="1">#REF!</definedName>
    <definedName name="gl3p" localSheetId="3">#REF!</definedName>
    <definedName name="gl3p" localSheetId="6">#REF!</definedName>
    <definedName name="gl3p">#REF!</definedName>
    <definedName name="GoBack" localSheetId="2">#REF!</definedName>
    <definedName name="GoBack" localSheetId="1">#REF!</definedName>
    <definedName name="GoBack" localSheetId="3">#REF!</definedName>
    <definedName name="GoBack" localSheetId="6">#REF!</definedName>
    <definedName name="GoBack">#REF!</definedName>
    <definedName name="goc" localSheetId="2">#REF!</definedName>
    <definedName name="goc" localSheetId="1">#REF!</definedName>
    <definedName name="goc" localSheetId="3">#REF!</definedName>
    <definedName name="goc" localSheetId="6">#REF!</definedName>
    <definedName name="goc">#REF!</definedName>
    <definedName name="GPT_GROUNDING_PT" localSheetId="2">#REF!</definedName>
    <definedName name="GPT_GROUNDING_PT" localSheetId="1">#REF!</definedName>
    <definedName name="GPT_GROUNDING_PT" localSheetId="3">#REF!</definedName>
    <definedName name="GPT_GROUNDING_PT" localSheetId="6">#REF!</definedName>
    <definedName name="GPT_GROUNDING_PT">#REF!</definedName>
    <definedName name="h" hidden="1">{"'Sheet1'!$L$16"}</definedName>
    <definedName name="H0.001" localSheetId="2">#REF!</definedName>
    <definedName name="H0.001" localSheetId="1">#REF!</definedName>
    <definedName name="H0.001" localSheetId="3">#REF!</definedName>
    <definedName name="H0.001" localSheetId="6">#REF!</definedName>
    <definedName name="H0.001">#REF!</definedName>
    <definedName name="H0.011" localSheetId="2">#REF!</definedName>
    <definedName name="H0.011" localSheetId="1">#REF!</definedName>
    <definedName name="H0.011" localSheetId="3">#REF!</definedName>
    <definedName name="H0.011" localSheetId="6">#REF!</definedName>
    <definedName name="H0.011">#REF!</definedName>
    <definedName name="H0.021" localSheetId="2">#REF!</definedName>
    <definedName name="H0.021" localSheetId="1">#REF!</definedName>
    <definedName name="H0.021" localSheetId="3">#REF!</definedName>
    <definedName name="H0.021" localSheetId="6">#REF!</definedName>
    <definedName name="H0.021">#REF!</definedName>
    <definedName name="H0.031" localSheetId="2">#REF!</definedName>
    <definedName name="H0.031" localSheetId="1">#REF!</definedName>
    <definedName name="H0.031" localSheetId="3">#REF!</definedName>
    <definedName name="H0.031" localSheetId="6">#REF!</definedName>
    <definedName name="H0.031">#REF!</definedName>
    <definedName name="Ha" localSheetId="2">#REF!</definedName>
    <definedName name="Ha" localSheetId="1">#REF!</definedName>
    <definedName name="Ha" localSheetId="3">#REF!</definedName>
    <definedName name="Ha" localSheetId="6">#REF!</definedName>
    <definedName name="Ha">#REF!</definedName>
    <definedName name="HCM" localSheetId="2">#REF!</definedName>
    <definedName name="HCM" localSheetId="1">#REF!</definedName>
    <definedName name="HCM" localSheetId="3">#REF!</definedName>
    <definedName name="HCM" localSheetId="6">#REF!</definedName>
    <definedName name="HCM">#REF!</definedName>
    <definedName name="Heä_soá_laép_xaø_H">1.7</definedName>
    <definedName name="heä_soá_sình_laày" localSheetId="2">#REF!</definedName>
    <definedName name="heä_soá_sình_laày" localSheetId="1">#REF!</definedName>
    <definedName name="heä_soá_sình_laày" localSheetId="3">#REF!</definedName>
    <definedName name="heä_soá_sình_laày" localSheetId="6">#REF!</definedName>
    <definedName name="heä_soá_sình_laày">#REF!</definedName>
    <definedName name="HH15HT" localSheetId="2">#REF!</definedName>
    <definedName name="HH15HT" localSheetId="1">#REF!</definedName>
    <definedName name="HH15HT" localSheetId="3">#REF!</definedName>
    <definedName name="HH15HT" localSheetId="6">#REF!</definedName>
    <definedName name="HH15HT">#REF!</definedName>
    <definedName name="HH16HT" localSheetId="2">#REF!</definedName>
    <definedName name="HH16HT" localSheetId="1">#REF!</definedName>
    <definedName name="HH16HT" localSheetId="3">#REF!</definedName>
    <definedName name="HH16HT" localSheetId="6">#REF!</definedName>
    <definedName name="HH16HT">#REF!</definedName>
    <definedName name="HH19HT" localSheetId="2">#REF!</definedName>
    <definedName name="HH19HT" localSheetId="1">#REF!</definedName>
    <definedName name="HH19HT" localSheetId="3">#REF!</definedName>
    <definedName name="HH19HT" localSheetId="6">#REF!</definedName>
    <definedName name="HH19HT">#REF!</definedName>
    <definedName name="HH20HT" localSheetId="2">#REF!</definedName>
    <definedName name="HH20HT" localSheetId="1">#REF!</definedName>
    <definedName name="HH20HT" localSheetId="3">#REF!</definedName>
    <definedName name="HH20HT" localSheetId="6">#REF!</definedName>
    <definedName name="HH20HT">#REF!</definedName>
    <definedName name="HOME_MANP" localSheetId="2">#REF!</definedName>
    <definedName name="HOME_MANP" localSheetId="1">#REF!</definedName>
    <definedName name="HOME_MANP" localSheetId="3">#REF!</definedName>
    <definedName name="HOME_MANP" localSheetId="6">#REF!</definedName>
    <definedName name="HOME_MANP">#REF!</definedName>
    <definedName name="HOMEOFFICE_COST" localSheetId="2">#REF!</definedName>
    <definedName name="HOMEOFFICE_COST" localSheetId="1">#REF!</definedName>
    <definedName name="HOMEOFFICE_COST" localSheetId="3">#REF!</definedName>
    <definedName name="HOMEOFFICE_COST" localSheetId="6">#REF!</definedName>
    <definedName name="HOMEOFFICE_COST">#REF!</definedName>
    <definedName name="hs" localSheetId="2">#REF!</definedName>
    <definedName name="hs" localSheetId="1">#REF!</definedName>
    <definedName name="hs" localSheetId="3">#REF!</definedName>
    <definedName name="hs" localSheetId="6">#REF!</definedName>
    <definedName name="hs">#REF!</definedName>
    <definedName name="HSCT3">0.1</definedName>
    <definedName name="hsdc1" localSheetId="2">#REF!</definedName>
    <definedName name="hsdc1" localSheetId="1">#REF!</definedName>
    <definedName name="hsdc1" localSheetId="3">#REF!</definedName>
    <definedName name="hsdc1" localSheetId="6">#REF!</definedName>
    <definedName name="hsdc1">#REF!</definedName>
    <definedName name="HSDD" localSheetId="2">#REF!</definedName>
    <definedName name="HSDD" localSheetId="1">#REF!</definedName>
    <definedName name="HSDD" localSheetId="3">#REF!</definedName>
    <definedName name="HSDD" localSheetId="6">#REF!</definedName>
    <definedName name="HSDD">#REF!</definedName>
    <definedName name="HSDN">2.5</definedName>
    <definedName name="HSHH" localSheetId="2">#REF!</definedName>
    <definedName name="HSHH" localSheetId="1">#REF!</definedName>
    <definedName name="HSHH" localSheetId="3">#REF!</definedName>
    <definedName name="HSHH" localSheetId="6">#REF!</definedName>
    <definedName name="HSHH">#REF!</definedName>
    <definedName name="HSHHUT" localSheetId="2">#REF!</definedName>
    <definedName name="HSHHUT" localSheetId="1">#REF!</definedName>
    <definedName name="HSHHUT" localSheetId="3">#REF!</definedName>
    <definedName name="HSHHUT" localSheetId="6">#REF!</definedName>
    <definedName name="HSHHUT">#REF!</definedName>
    <definedName name="hskk1" localSheetId="1">#REF!</definedName>
    <definedName name="hskk1" localSheetId="3">#REF!</definedName>
    <definedName name="hskk1" localSheetId="6">#REF!</definedName>
    <definedName name="hskk1">#REF!</definedName>
    <definedName name="HSNC" localSheetId="1">#REF!</definedName>
    <definedName name="HSNC" localSheetId="3">#REF!</definedName>
    <definedName name="HSNC" localSheetId="6">#REF!</definedName>
    <definedName name="HSNC">#REF!</definedName>
    <definedName name="HSSL" localSheetId="2">#REF!</definedName>
    <definedName name="HSSL" localSheetId="1">#REF!</definedName>
    <definedName name="HSSL" localSheetId="3">#REF!</definedName>
    <definedName name="HSSL" localSheetId="6">#REF!</definedName>
    <definedName name="HSSL">#REF!</definedName>
    <definedName name="HSVC1" localSheetId="2">#REF!</definedName>
    <definedName name="HSVC1" localSheetId="1">#REF!</definedName>
    <definedName name="HSVC1" localSheetId="3">#REF!</definedName>
    <definedName name="HSVC1" localSheetId="6">#REF!</definedName>
    <definedName name="HSVC1">#REF!</definedName>
    <definedName name="HSVC2" localSheetId="2">#REF!</definedName>
    <definedName name="HSVC2" localSheetId="1">#REF!</definedName>
    <definedName name="HSVC2" localSheetId="3">#REF!</definedName>
    <definedName name="HSVC2" localSheetId="6">#REF!</definedName>
    <definedName name="HSVC2">#REF!</definedName>
    <definedName name="HSVC3" localSheetId="2">#REF!</definedName>
    <definedName name="HSVC3" localSheetId="1">#REF!</definedName>
    <definedName name="HSVC3" localSheetId="3">#REF!</definedName>
    <definedName name="HSVC3" localSheetId="6">#REF!</definedName>
    <definedName name="HSVC3">#REF!</definedName>
    <definedName name="ht25nc" localSheetId="2">#REF!</definedName>
    <definedName name="ht25nc" localSheetId="1">#REF!</definedName>
    <definedName name="ht25nc" localSheetId="3">#REF!</definedName>
    <definedName name="ht25nc" localSheetId="6">#REF!</definedName>
    <definedName name="ht25nc">#REF!</definedName>
    <definedName name="ht25vl" localSheetId="2">#REF!</definedName>
    <definedName name="ht25vl" localSheetId="1">#REF!</definedName>
    <definedName name="ht25vl" localSheetId="3">#REF!</definedName>
    <definedName name="ht25vl" localSheetId="6">#REF!</definedName>
    <definedName name="ht25vl">#REF!</definedName>
    <definedName name="ht325nc" localSheetId="2">#REF!</definedName>
    <definedName name="ht325nc" localSheetId="1">#REF!</definedName>
    <definedName name="ht325nc" localSheetId="3">#REF!</definedName>
    <definedName name="ht325nc" localSheetId="6">#REF!</definedName>
    <definedName name="ht325nc">#REF!</definedName>
    <definedName name="ht325vl" localSheetId="2">#REF!</definedName>
    <definedName name="ht325vl" localSheetId="1">#REF!</definedName>
    <definedName name="ht325vl" localSheetId="3">#REF!</definedName>
    <definedName name="ht325vl" localSheetId="6">#REF!</definedName>
    <definedName name="ht325vl">#REF!</definedName>
    <definedName name="ht37k" localSheetId="2">#REF!</definedName>
    <definedName name="ht37k" localSheetId="1">#REF!</definedName>
    <definedName name="ht37k" localSheetId="3">#REF!</definedName>
    <definedName name="ht37k" localSheetId="6">#REF!</definedName>
    <definedName name="ht37k">#REF!</definedName>
    <definedName name="ht37nc" localSheetId="2">#REF!</definedName>
    <definedName name="ht37nc" localSheetId="1">#REF!</definedName>
    <definedName name="ht37nc" localSheetId="3">#REF!</definedName>
    <definedName name="ht37nc" localSheetId="6">#REF!</definedName>
    <definedName name="ht37nc">#REF!</definedName>
    <definedName name="ht50nc" localSheetId="2">#REF!</definedName>
    <definedName name="ht50nc" localSheetId="1">#REF!</definedName>
    <definedName name="ht50nc" localSheetId="3">#REF!</definedName>
    <definedName name="ht50nc" localSheetId="6">#REF!</definedName>
    <definedName name="ht50nc">#REF!</definedName>
    <definedName name="ht50vl" localSheetId="2">#REF!</definedName>
    <definedName name="ht50vl" localSheetId="1">#REF!</definedName>
    <definedName name="ht50vl" localSheetId="3">#REF!</definedName>
    <definedName name="ht50vl" localSheetId="6">#REF!</definedName>
    <definedName name="ht50vl">#REF!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2">#REF!</definedName>
    <definedName name="HTNC" localSheetId="1">#REF!</definedName>
    <definedName name="HTNC" localSheetId="3">#REF!</definedName>
    <definedName name="HTNC" localSheetId="6">#REF!</definedName>
    <definedName name="HTNC">#REF!</definedName>
    <definedName name="HTVL" localSheetId="2">#REF!</definedName>
    <definedName name="HTVL" localSheetId="1">#REF!</definedName>
    <definedName name="HTVL" localSheetId="3">#REF!</definedName>
    <definedName name="HTVL" localSheetId="6">#REF!</definedName>
    <definedName name="HTVL">#REF!</definedName>
    <definedName name="huy" hidden="1">{"'Sheet1'!$L$16"}</definedName>
    <definedName name="i" localSheetId="2">#REF!</definedName>
    <definedName name="i" localSheetId="1">#REF!</definedName>
    <definedName name="i" localSheetId="3">#REF!</definedName>
    <definedName name="i" localSheetId="6">#REF!</definedName>
    <definedName name="i">#REF!</definedName>
    <definedName name="I2É6" localSheetId="2">#REF!</definedName>
    <definedName name="I2É6" localSheetId="1">#REF!</definedName>
    <definedName name="I2É6" localSheetId="3">#REF!</definedName>
    <definedName name="I2É6" localSheetId="6">#REF!</definedName>
    <definedName name="I2É6">#REF!</definedName>
    <definedName name="IDLAB_COST" localSheetId="2">#REF!</definedName>
    <definedName name="IDLAB_COST" localSheetId="1">#REF!</definedName>
    <definedName name="IDLAB_COST" localSheetId="3">#REF!</definedName>
    <definedName name="IDLAB_COST" localSheetId="6">#REF!</definedName>
    <definedName name="IDLAB_COST">#REF!</definedName>
    <definedName name="IND_LAB" localSheetId="2">#REF!</definedName>
    <definedName name="IND_LAB" localSheetId="1">#REF!</definedName>
    <definedName name="IND_LAB" localSheetId="3">#REF!</definedName>
    <definedName name="IND_LAB" localSheetId="6">#REF!</definedName>
    <definedName name="IND_LAB">#REF!</definedName>
    <definedName name="INDMANP" localSheetId="2">#REF!</definedName>
    <definedName name="INDMANP" localSheetId="1">#REF!</definedName>
    <definedName name="INDMANP" localSheetId="3">#REF!</definedName>
    <definedName name="INDMANP" localSheetId="6">#REF!</definedName>
    <definedName name="INDMANP">#REF!</definedName>
    <definedName name="IO" localSheetId="2">#REF!</definedName>
    <definedName name="IO" localSheetId="1">#REF!</definedName>
    <definedName name="IO" localSheetId="3">#REF!</definedName>
    <definedName name="IO" localSheetId="6">#REF!</definedName>
    <definedName name="IO">#REF!</definedName>
    <definedName name="j" localSheetId="2">#REF!</definedName>
    <definedName name="j" localSheetId="1">#REF!</definedName>
    <definedName name="j" localSheetId="3">#REF!</definedName>
    <definedName name="j" localSheetId="6">#REF!</definedName>
    <definedName name="j">#REF!</definedName>
    <definedName name="k" localSheetId="2">#REF!</definedName>
    <definedName name="k" localSheetId="1">#REF!</definedName>
    <definedName name="k" localSheetId="3">#REF!</definedName>
    <definedName name="k" localSheetId="6">#REF!</definedName>
    <definedName name="k">#REF!</definedName>
    <definedName name="K0.001" localSheetId="2">#REF!</definedName>
    <definedName name="K0.001" localSheetId="1">#REF!</definedName>
    <definedName name="K0.001" localSheetId="3">#REF!</definedName>
    <definedName name="K0.001" localSheetId="6">#REF!</definedName>
    <definedName name="K0.001">#REF!</definedName>
    <definedName name="K0.011" localSheetId="2">#REF!</definedName>
    <definedName name="K0.011" localSheetId="1">#REF!</definedName>
    <definedName name="K0.011" localSheetId="3">#REF!</definedName>
    <definedName name="K0.011" localSheetId="6">#REF!</definedName>
    <definedName name="K0.011">#REF!</definedName>
    <definedName name="K0.101" localSheetId="2">#REF!</definedName>
    <definedName name="K0.101" localSheetId="1">#REF!</definedName>
    <definedName name="K0.101" localSheetId="3">#REF!</definedName>
    <definedName name="K0.101" localSheetId="6">#REF!</definedName>
    <definedName name="K0.101">#REF!</definedName>
    <definedName name="K0.111" localSheetId="2">#REF!</definedName>
    <definedName name="K0.111" localSheetId="1">#REF!</definedName>
    <definedName name="K0.111" localSheetId="3">#REF!</definedName>
    <definedName name="K0.111" localSheetId="6">#REF!</definedName>
    <definedName name="K0.111">#REF!</definedName>
    <definedName name="K0.201" localSheetId="2">#REF!</definedName>
    <definedName name="K0.201" localSheetId="1">#REF!</definedName>
    <definedName name="K0.201" localSheetId="3">#REF!</definedName>
    <definedName name="K0.201" localSheetId="6">#REF!</definedName>
    <definedName name="K0.201">#REF!</definedName>
    <definedName name="K0.211" localSheetId="2">#REF!</definedName>
    <definedName name="K0.211" localSheetId="1">#REF!</definedName>
    <definedName name="K0.211" localSheetId="3">#REF!</definedName>
    <definedName name="K0.211" localSheetId="6">#REF!</definedName>
    <definedName name="K0.211">#REF!</definedName>
    <definedName name="K0.301" localSheetId="2">#REF!</definedName>
    <definedName name="K0.301" localSheetId="1">#REF!</definedName>
    <definedName name="K0.301" localSheetId="3">#REF!</definedName>
    <definedName name="K0.301" localSheetId="6">#REF!</definedName>
    <definedName name="K0.301">#REF!</definedName>
    <definedName name="K0.311" localSheetId="2">#REF!</definedName>
    <definedName name="K0.311" localSheetId="1">#REF!</definedName>
    <definedName name="K0.311" localSheetId="3">#REF!</definedName>
    <definedName name="K0.311" localSheetId="6">#REF!</definedName>
    <definedName name="K0.311">#REF!</definedName>
    <definedName name="K0.400" localSheetId="2">#REF!</definedName>
    <definedName name="K0.400" localSheetId="1">#REF!</definedName>
    <definedName name="K0.400" localSheetId="3">#REF!</definedName>
    <definedName name="K0.400" localSheetId="6">#REF!</definedName>
    <definedName name="K0.400">#REF!</definedName>
    <definedName name="K0.410" localSheetId="2">#REF!</definedName>
    <definedName name="K0.410" localSheetId="1">#REF!</definedName>
    <definedName name="K0.410" localSheetId="3">#REF!</definedName>
    <definedName name="K0.410" localSheetId="6">#REF!</definedName>
    <definedName name="K0.410">#REF!</definedName>
    <definedName name="K0.501" localSheetId="2">#REF!</definedName>
    <definedName name="K0.501" localSheetId="1">#REF!</definedName>
    <definedName name="K0.501" localSheetId="3">#REF!</definedName>
    <definedName name="K0.501" localSheetId="6">#REF!</definedName>
    <definedName name="K0.501">#REF!</definedName>
    <definedName name="K0.511" localSheetId="2">#REF!</definedName>
    <definedName name="K0.511" localSheetId="1">#REF!</definedName>
    <definedName name="K0.511" localSheetId="3">#REF!</definedName>
    <definedName name="K0.511" localSheetId="6">#REF!</definedName>
    <definedName name="K0.511">#REF!</definedName>
    <definedName name="K0.61" localSheetId="2">#REF!</definedName>
    <definedName name="K0.61" localSheetId="1">#REF!</definedName>
    <definedName name="K0.61" localSheetId="3">#REF!</definedName>
    <definedName name="K0.61" localSheetId="6">#REF!</definedName>
    <definedName name="K0.61">#REF!</definedName>
    <definedName name="K0.71" localSheetId="2">#REF!</definedName>
    <definedName name="K0.71" localSheetId="1">#REF!</definedName>
    <definedName name="K0.71" localSheetId="3">#REF!</definedName>
    <definedName name="K0.71" localSheetId="6">#REF!</definedName>
    <definedName name="K0.71">#REF!</definedName>
    <definedName name="K1.001" localSheetId="2">#REF!</definedName>
    <definedName name="K1.001" localSheetId="1">#REF!</definedName>
    <definedName name="K1.001" localSheetId="3">#REF!</definedName>
    <definedName name="K1.001" localSheetId="6">#REF!</definedName>
    <definedName name="K1.001">#REF!</definedName>
    <definedName name="K1.021" localSheetId="2">#REF!</definedName>
    <definedName name="K1.021" localSheetId="1">#REF!</definedName>
    <definedName name="K1.021" localSheetId="3">#REF!</definedName>
    <definedName name="K1.021" localSheetId="6">#REF!</definedName>
    <definedName name="K1.021">#REF!</definedName>
    <definedName name="K1.041" localSheetId="2">#REF!</definedName>
    <definedName name="K1.041" localSheetId="1">#REF!</definedName>
    <definedName name="K1.041" localSheetId="3">#REF!</definedName>
    <definedName name="K1.041" localSheetId="6">#REF!</definedName>
    <definedName name="K1.041">#REF!</definedName>
    <definedName name="K1.121" localSheetId="2">#REF!</definedName>
    <definedName name="K1.121" localSheetId="1">#REF!</definedName>
    <definedName name="K1.121" localSheetId="3">#REF!</definedName>
    <definedName name="K1.121" localSheetId="6">#REF!</definedName>
    <definedName name="K1.121">#REF!</definedName>
    <definedName name="K1.201" localSheetId="2">#REF!</definedName>
    <definedName name="K1.201" localSheetId="1">#REF!</definedName>
    <definedName name="K1.201" localSheetId="3">#REF!</definedName>
    <definedName name="K1.201" localSheetId="6">#REF!</definedName>
    <definedName name="K1.201">#REF!</definedName>
    <definedName name="K1.211" localSheetId="2">#REF!</definedName>
    <definedName name="K1.211" localSheetId="1">#REF!</definedName>
    <definedName name="K1.211" localSheetId="3">#REF!</definedName>
    <definedName name="K1.211" localSheetId="6">#REF!</definedName>
    <definedName name="K1.211">#REF!</definedName>
    <definedName name="K1.221" localSheetId="2">#REF!</definedName>
    <definedName name="K1.221" localSheetId="1">#REF!</definedName>
    <definedName name="K1.221" localSheetId="3">#REF!</definedName>
    <definedName name="K1.221" localSheetId="6">#REF!</definedName>
    <definedName name="K1.221">#REF!</definedName>
    <definedName name="K1.301" localSheetId="2">#REF!</definedName>
    <definedName name="K1.301" localSheetId="1">#REF!</definedName>
    <definedName name="K1.301" localSheetId="3">#REF!</definedName>
    <definedName name="K1.301" localSheetId="6">#REF!</definedName>
    <definedName name="K1.301">#REF!</definedName>
    <definedName name="K1.321" localSheetId="2">#REF!</definedName>
    <definedName name="K1.321" localSheetId="1">#REF!</definedName>
    <definedName name="K1.321" localSheetId="3">#REF!</definedName>
    <definedName name="K1.321" localSheetId="6">#REF!</definedName>
    <definedName name="K1.321">#REF!</definedName>
    <definedName name="K1.331" localSheetId="2">#REF!</definedName>
    <definedName name="K1.331" localSheetId="1">#REF!</definedName>
    <definedName name="K1.331" localSheetId="3">#REF!</definedName>
    <definedName name="K1.331" localSheetId="6">#REF!</definedName>
    <definedName name="K1.331">#REF!</definedName>
    <definedName name="K1.341" localSheetId="2">#REF!</definedName>
    <definedName name="K1.341" localSheetId="1">#REF!</definedName>
    <definedName name="K1.341" localSheetId="3">#REF!</definedName>
    <definedName name="K1.341" localSheetId="6">#REF!</definedName>
    <definedName name="K1.341">#REF!</definedName>
    <definedName name="K1.401" localSheetId="2">#REF!</definedName>
    <definedName name="K1.401" localSheetId="1">#REF!</definedName>
    <definedName name="K1.401" localSheetId="3">#REF!</definedName>
    <definedName name="K1.401" localSheetId="6">#REF!</definedName>
    <definedName name="K1.401">#REF!</definedName>
    <definedName name="K1.411" localSheetId="2">#REF!</definedName>
    <definedName name="K1.411" localSheetId="1">#REF!</definedName>
    <definedName name="K1.411" localSheetId="3">#REF!</definedName>
    <definedName name="K1.411" localSheetId="6">#REF!</definedName>
    <definedName name="K1.411">#REF!</definedName>
    <definedName name="K1.421" localSheetId="2">#REF!</definedName>
    <definedName name="K1.421" localSheetId="1">#REF!</definedName>
    <definedName name="K1.421" localSheetId="3">#REF!</definedName>
    <definedName name="K1.421" localSheetId="6">#REF!</definedName>
    <definedName name="K1.421">#REF!</definedName>
    <definedName name="K1.431" localSheetId="2">#REF!</definedName>
    <definedName name="K1.431" localSheetId="1">#REF!</definedName>
    <definedName name="K1.431" localSheetId="3">#REF!</definedName>
    <definedName name="K1.431" localSheetId="6">#REF!</definedName>
    <definedName name="K1.431">#REF!</definedName>
    <definedName name="K1.441" localSheetId="2">#REF!</definedName>
    <definedName name="K1.441" localSheetId="1">#REF!</definedName>
    <definedName name="K1.441" localSheetId="3">#REF!</definedName>
    <definedName name="K1.441" localSheetId="6">#REF!</definedName>
    <definedName name="K1.441">#REF!</definedName>
    <definedName name="K2.001" localSheetId="2">#REF!</definedName>
    <definedName name="K2.001" localSheetId="1">#REF!</definedName>
    <definedName name="K2.001" localSheetId="3">#REF!</definedName>
    <definedName name="K2.001" localSheetId="6">#REF!</definedName>
    <definedName name="K2.001">#REF!</definedName>
    <definedName name="K2.011" localSheetId="2">#REF!</definedName>
    <definedName name="K2.011" localSheetId="1">#REF!</definedName>
    <definedName name="K2.011" localSheetId="3">#REF!</definedName>
    <definedName name="K2.011" localSheetId="6">#REF!</definedName>
    <definedName name="K2.011">#REF!</definedName>
    <definedName name="K2.021" localSheetId="2">#REF!</definedName>
    <definedName name="K2.021" localSheetId="1">#REF!</definedName>
    <definedName name="K2.021" localSheetId="3">#REF!</definedName>
    <definedName name="K2.021" localSheetId="6">#REF!</definedName>
    <definedName name="K2.021">#REF!</definedName>
    <definedName name="K2.031" localSheetId="2">#REF!</definedName>
    <definedName name="K2.031" localSheetId="1">#REF!</definedName>
    <definedName name="K2.031" localSheetId="3">#REF!</definedName>
    <definedName name="K2.031" localSheetId="6">#REF!</definedName>
    <definedName name="K2.031">#REF!</definedName>
    <definedName name="K2.041" localSheetId="2">#REF!</definedName>
    <definedName name="K2.041" localSheetId="1">#REF!</definedName>
    <definedName name="K2.041" localSheetId="3">#REF!</definedName>
    <definedName name="K2.041" localSheetId="6">#REF!</definedName>
    <definedName name="K2.041">#REF!</definedName>
    <definedName name="K2.101" localSheetId="2">#REF!</definedName>
    <definedName name="K2.101" localSheetId="1">#REF!</definedName>
    <definedName name="K2.101" localSheetId="3">#REF!</definedName>
    <definedName name="K2.101" localSheetId="6">#REF!</definedName>
    <definedName name="K2.101">#REF!</definedName>
    <definedName name="K2.111" localSheetId="2">#REF!</definedName>
    <definedName name="K2.111" localSheetId="1">#REF!</definedName>
    <definedName name="K2.111" localSheetId="3">#REF!</definedName>
    <definedName name="K2.111" localSheetId="6">#REF!</definedName>
    <definedName name="K2.111">#REF!</definedName>
    <definedName name="K2.121" localSheetId="2">#REF!</definedName>
    <definedName name="K2.121" localSheetId="1">#REF!</definedName>
    <definedName name="K2.121" localSheetId="3">#REF!</definedName>
    <definedName name="K2.121" localSheetId="6">#REF!</definedName>
    <definedName name="K2.121">#REF!</definedName>
    <definedName name="K2.131" localSheetId="2">#REF!</definedName>
    <definedName name="K2.131" localSheetId="1">#REF!</definedName>
    <definedName name="K2.131" localSheetId="3">#REF!</definedName>
    <definedName name="K2.131" localSheetId="6">#REF!</definedName>
    <definedName name="K2.131">#REF!</definedName>
    <definedName name="K2.141" localSheetId="2">#REF!</definedName>
    <definedName name="K2.141" localSheetId="1">#REF!</definedName>
    <definedName name="K2.141" localSheetId="3">#REF!</definedName>
    <definedName name="K2.141" localSheetId="6">#REF!</definedName>
    <definedName name="K2.141">#REF!</definedName>
    <definedName name="K2.201" localSheetId="2">#REF!</definedName>
    <definedName name="K2.201" localSheetId="1">#REF!</definedName>
    <definedName name="K2.201" localSheetId="3">#REF!</definedName>
    <definedName name="K2.201" localSheetId="6">#REF!</definedName>
    <definedName name="K2.201">#REF!</definedName>
    <definedName name="K2.211" localSheetId="2">#REF!</definedName>
    <definedName name="K2.211" localSheetId="1">#REF!</definedName>
    <definedName name="K2.211" localSheetId="3">#REF!</definedName>
    <definedName name="K2.211" localSheetId="6">#REF!</definedName>
    <definedName name="K2.211">#REF!</definedName>
    <definedName name="K2.221" localSheetId="2">#REF!</definedName>
    <definedName name="K2.221" localSheetId="1">#REF!</definedName>
    <definedName name="K2.221" localSheetId="3">#REF!</definedName>
    <definedName name="K2.221" localSheetId="6">#REF!</definedName>
    <definedName name="K2.221">#REF!</definedName>
    <definedName name="K2.231" localSheetId="2">#REF!</definedName>
    <definedName name="K2.231" localSheetId="1">#REF!</definedName>
    <definedName name="K2.231" localSheetId="3">#REF!</definedName>
    <definedName name="K2.231" localSheetId="6">#REF!</definedName>
    <definedName name="K2.231">#REF!</definedName>
    <definedName name="K2.241" localSheetId="2">#REF!</definedName>
    <definedName name="K2.241" localSheetId="1">#REF!</definedName>
    <definedName name="K2.241" localSheetId="3">#REF!</definedName>
    <definedName name="K2.241" localSheetId="6">#REF!</definedName>
    <definedName name="K2.241">#REF!</definedName>
    <definedName name="K2.301" localSheetId="2">#REF!</definedName>
    <definedName name="K2.301" localSheetId="1">#REF!</definedName>
    <definedName name="K2.301" localSheetId="3">#REF!</definedName>
    <definedName name="K2.301" localSheetId="6">#REF!</definedName>
    <definedName name="K2.301">#REF!</definedName>
    <definedName name="K2.321" localSheetId="2">#REF!</definedName>
    <definedName name="K2.321" localSheetId="1">#REF!</definedName>
    <definedName name="K2.321" localSheetId="3">#REF!</definedName>
    <definedName name="K2.321" localSheetId="6">#REF!</definedName>
    <definedName name="K2.321">#REF!</definedName>
    <definedName name="K2.341" localSheetId="2">#REF!</definedName>
    <definedName name="K2.341" localSheetId="1">#REF!</definedName>
    <definedName name="K2.341" localSheetId="3">#REF!</definedName>
    <definedName name="K2.341" localSheetId="6">#REF!</definedName>
    <definedName name="K2.341">#REF!</definedName>
    <definedName name="K2.400" localSheetId="2">#REF!</definedName>
    <definedName name="K2.400" localSheetId="1">#REF!</definedName>
    <definedName name="K2.400" localSheetId="3">#REF!</definedName>
    <definedName name="K2.400" localSheetId="6">#REF!</definedName>
    <definedName name="K2.400">#REF!</definedName>
    <definedName name="K2.420" localSheetId="2">#REF!</definedName>
    <definedName name="K2.420" localSheetId="1">#REF!</definedName>
    <definedName name="K2.420" localSheetId="3">#REF!</definedName>
    <definedName name="K2.420" localSheetId="6">#REF!</definedName>
    <definedName name="K2.420">#REF!</definedName>
    <definedName name="K2.440" localSheetId="2">#REF!</definedName>
    <definedName name="K2.440" localSheetId="1">#REF!</definedName>
    <definedName name="K2.440" localSheetId="3">#REF!</definedName>
    <definedName name="K2.440" localSheetId="6">#REF!</definedName>
    <definedName name="K2.440">#REF!</definedName>
    <definedName name="K2.500" localSheetId="2">#REF!</definedName>
    <definedName name="K2.500" localSheetId="1">#REF!</definedName>
    <definedName name="K2.500" localSheetId="3">#REF!</definedName>
    <definedName name="K2.500" localSheetId="6">#REF!</definedName>
    <definedName name="K2.500">#REF!</definedName>
    <definedName name="K2.520" localSheetId="2">#REF!</definedName>
    <definedName name="K2.520" localSheetId="1">#REF!</definedName>
    <definedName name="K2.520" localSheetId="3">#REF!</definedName>
    <definedName name="K2.520" localSheetId="6">#REF!</definedName>
    <definedName name="K2.520">#REF!</definedName>
    <definedName name="K2.540" localSheetId="2">#REF!</definedName>
    <definedName name="K2.540" localSheetId="1">#REF!</definedName>
    <definedName name="K2.540" localSheetId="3">#REF!</definedName>
    <definedName name="K2.540" localSheetId="6">#REF!</definedName>
    <definedName name="K2.540">#REF!</definedName>
    <definedName name="k2b" localSheetId="2">#REF!</definedName>
    <definedName name="k2b" localSheetId="1">#REF!</definedName>
    <definedName name="k2b" localSheetId="3">#REF!</definedName>
    <definedName name="k2b" localSheetId="6">#REF!</definedName>
    <definedName name="k2b">#REF!</definedName>
    <definedName name="K3.210" localSheetId="2">#REF!</definedName>
    <definedName name="K3.210" localSheetId="1">#REF!</definedName>
    <definedName name="K3.210" localSheetId="3">#REF!</definedName>
    <definedName name="K3.210" localSheetId="6">#REF!</definedName>
    <definedName name="K3.210">#REF!</definedName>
    <definedName name="K3.220" localSheetId="2">#REF!</definedName>
    <definedName name="K3.220" localSheetId="1">#REF!</definedName>
    <definedName name="K3.220" localSheetId="3">#REF!</definedName>
    <definedName name="K3.220" localSheetId="6">#REF!</definedName>
    <definedName name="K3.220">#REF!</definedName>
    <definedName name="K3.230" localSheetId="2">#REF!</definedName>
    <definedName name="K3.230" localSheetId="1">#REF!</definedName>
    <definedName name="K3.230" localSheetId="3">#REF!</definedName>
    <definedName name="K3.230" localSheetId="6">#REF!</definedName>
    <definedName name="K3.230">#REF!</definedName>
    <definedName name="K3.310" localSheetId="2">#REF!</definedName>
    <definedName name="K3.310" localSheetId="1">#REF!</definedName>
    <definedName name="K3.310" localSheetId="3">#REF!</definedName>
    <definedName name="K3.310" localSheetId="6">#REF!</definedName>
    <definedName name="K3.310">#REF!</definedName>
    <definedName name="K3.320" localSheetId="2">#REF!</definedName>
    <definedName name="K3.320" localSheetId="1">#REF!</definedName>
    <definedName name="K3.320" localSheetId="3">#REF!</definedName>
    <definedName name="K3.320" localSheetId="6">#REF!</definedName>
    <definedName name="K3.320">#REF!</definedName>
    <definedName name="K3.330" localSheetId="2">#REF!</definedName>
    <definedName name="K3.330" localSheetId="1">#REF!</definedName>
    <definedName name="K3.330" localSheetId="3">#REF!</definedName>
    <definedName name="K3.330" localSheetId="6">#REF!</definedName>
    <definedName name="K3.330">#REF!</definedName>
    <definedName name="K3.410" localSheetId="2">#REF!</definedName>
    <definedName name="K3.410" localSheetId="1">#REF!</definedName>
    <definedName name="K3.410" localSheetId="3">#REF!</definedName>
    <definedName name="K3.410" localSheetId="6">#REF!</definedName>
    <definedName name="K3.410">#REF!</definedName>
    <definedName name="K3.430" localSheetId="2">#REF!</definedName>
    <definedName name="K3.430" localSheetId="1">#REF!</definedName>
    <definedName name="K3.430" localSheetId="3">#REF!</definedName>
    <definedName name="K3.430" localSheetId="6">#REF!</definedName>
    <definedName name="K3.430">#REF!</definedName>
    <definedName name="K3.450" localSheetId="2">#REF!</definedName>
    <definedName name="K3.450" localSheetId="1">#REF!</definedName>
    <definedName name="K3.450" localSheetId="3">#REF!</definedName>
    <definedName name="K3.450" localSheetId="6">#REF!</definedName>
    <definedName name="K3.450">#REF!</definedName>
    <definedName name="K4.010" localSheetId="2">#REF!</definedName>
    <definedName name="K4.010" localSheetId="1">#REF!</definedName>
    <definedName name="K4.010" localSheetId="3">#REF!</definedName>
    <definedName name="K4.010" localSheetId="6">#REF!</definedName>
    <definedName name="K4.010">#REF!</definedName>
    <definedName name="K4.020" localSheetId="2">#REF!</definedName>
    <definedName name="K4.020" localSheetId="1">#REF!</definedName>
    <definedName name="K4.020" localSheetId="3">#REF!</definedName>
    <definedName name="K4.020" localSheetId="6">#REF!</definedName>
    <definedName name="K4.020">#REF!</definedName>
    <definedName name="K4.110" localSheetId="2">#REF!</definedName>
    <definedName name="K4.110" localSheetId="1">#REF!</definedName>
    <definedName name="K4.110" localSheetId="3">#REF!</definedName>
    <definedName name="K4.110" localSheetId="6">#REF!</definedName>
    <definedName name="K4.110">#REF!</definedName>
    <definedName name="K4.120" localSheetId="2">#REF!</definedName>
    <definedName name="K4.120" localSheetId="1">#REF!</definedName>
    <definedName name="K4.120" localSheetId="3">#REF!</definedName>
    <definedName name="K4.120" localSheetId="6">#REF!</definedName>
    <definedName name="K4.120">#REF!</definedName>
    <definedName name="K4.210" localSheetId="2">#REF!</definedName>
    <definedName name="K4.210" localSheetId="1">#REF!</definedName>
    <definedName name="K4.210" localSheetId="3">#REF!</definedName>
    <definedName name="K4.210" localSheetId="6">#REF!</definedName>
    <definedName name="K4.210">#REF!</definedName>
    <definedName name="K4.220" localSheetId="2">#REF!</definedName>
    <definedName name="K4.220" localSheetId="1">#REF!</definedName>
    <definedName name="K4.220" localSheetId="3">#REF!</definedName>
    <definedName name="K4.220" localSheetId="6">#REF!</definedName>
    <definedName name="K4.220">#REF!</definedName>
    <definedName name="K4.230" localSheetId="2">#REF!</definedName>
    <definedName name="K4.230" localSheetId="1">#REF!</definedName>
    <definedName name="K4.230" localSheetId="3">#REF!</definedName>
    <definedName name="K4.230" localSheetId="6">#REF!</definedName>
    <definedName name="K4.230">#REF!</definedName>
    <definedName name="K4.240" localSheetId="2">#REF!</definedName>
    <definedName name="K4.240" localSheetId="1">#REF!</definedName>
    <definedName name="K4.240" localSheetId="3">#REF!</definedName>
    <definedName name="K4.240" localSheetId="6">#REF!</definedName>
    <definedName name="K4.240">#REF!</definedName>
    <definedName name="kj" localSheetId="2">#REF!</definedName>
    <definedName name="kj" localSheetId="1">#REF!</definedName>
    <definedName name="kj" localSheetId="3">#REF!</definedName>
    <definedName name="kj" localSheetId="6">#REF!</definedName>
    <definedName name="kj">#REF!</definedName>
    <definedName name="kldd1p" localSheetId="2">#REF!</definedName>
    <definedName name="kldd1p" localSheetId="1">#REF!</definedName>
    <definedName name="kldd1p" localSheetId="3">#REF!</definedName>
    <definedName name="kldd1p" localSheetId="6">#REF!</definedName>
    <definedName name="kldd1p">#REF!</definedName>
    <definedName name="kldd3p" localSheetId="2">#REF!</definedName>
    <definedName name="kldd3p" localSheetId="1">#REF!</definedName>
    <definedName name="kldd3p" localSheetId="3">#REF!</definedName>
    <definedName name="kldd3p" localSheetId="6">#REF!</definedName>
    <definedName name="kldd3p">#REF!</definedName>
    <definedName name="km" localSheetId="2">#REF!</definedName>
    <definedName name="km" localSheetId="1">#REF!</definedName>
    <definedName name="km" localSheetId="3">#REF!</definedName>
    <definedName name="km" localSheetId="6">#REF!</definedName>
    <definedName name="km">#REF!</definedName>
    <definedName name="kmong" localSheetId="2">#REF!</definedName>
    <definedName name="kmong" localSheetId="1">#REF!</definedName>
    <definedName name="kmong" localSheetId="3">#REF!</definedName>
    <definedName name="kmong" localSheetId="6">#REF!</definedName>
    <definedName name="kmong">#REF!</definedName>
    <definedName name="kp1ph" localSheetId="2">#REF!</definedName>
    <definedName name="kp1ph" localSheetId="1">#REF!</definedName>
    <definedName name="kp1ph" localSheetId="3">#REF!</definedName>
    <definedName name="kp1ph" localSheetId="6">#REF!</definedName>
    <definedName name="kp1ph">#REF!</definedName>
    <definedName name="l" localSheetId="2">#REF!</definedName>
    <definedName name="l" localSheetId="1">#REF!</definedName>
    <definedName name="l" localSheetId="3">#REF!</definedName>
    <definedName name="l" localSheetId="6">#REF!</definedName>
    <definedName name="l">#REF!</definedName>
    <definedName name="lam" localSheetId="2">#REF!</definedName>
    <definedName name="lam" localSheetId="1">#REF!</definedName>
    <definedName name="lam" localSheetId="3">#REF!</definedName>
    <definedName name="lam" localSheetId="6">#REF!</definedName>
    <definedName name="lam">#REF!</definedName>
    <definedName name="lanhto" localSheetId="2">#REF!</definedName>
    <definedName name="lanhto" localSheetId="1">#REF!</definedName>
    <definedName name="lanhto" localSheetId="3">#REF!</definedName>
    <definedName name="lanhto" localSheetId="6">#REF!</definedName>
    <definedName name="lanhto">#REF!</definedName>
    <definedName name="Lmk" localSheetId="2">#REF!</definedName>
    <definedName name="Lmk" localSheetId="1">#REF!</definedName>
    <definedName name="Lmk" localSheetId="3">#REF!</definedName>
    <definedName name="Lmk" localSheetId="6">#REF!</definedName>
    <definedName name="Lmk">#REF!</definedName>
    <definedName name="LN" localSheetId="2">#REF!</definedName>
    <definedName name="LN" localSheetId="1">#REF!</definedName>
    <definedName name="LN" localSheetId="3">#REF!</definedName>
    <definedName name="LN" localSheetId="6">#REF!</definedName>
    <definedName name="LN">#REF!</definedName>
    <definedName name="Lo" localSheetId="2">#REF!</definedName>
    <definedName name="Lo" localSheetId="1">#REF!</definedName>
    <definedName name="Lo" localSheetId="3">#REF!</definedName>
    <definedName name="Lo" localSheetId="6">#REF!</definedName>
    <definedName name="Lo">#REF!</definedName>
    <definedName name="m" localSheetId="2">#REF!</definedName>
    <definedName name="m" localSheetId="1">#REF!</definedName>
    <definedName name="m" localSheetId="3">#REF!</definedName>
    <definedName name="m" localSheetId="6">#REF!</definedName>
    <definedName name="m">#REF!</definedName>
    <definedName name="m102bnnc" localSheetId="2">#REF!</definedName>
    <definedName name="m102bnnc" localSheetId="1">#REF!</definedName>
    <definedName name="m102bnnc" localSheetId="3">#REF!</definedName>
    <definedName name="m102bnnc" localSheetId="6">#REF!</definedName>
    <definedName name="m102bnnc">#REF!</definedName>
    <definedName name="m102bnvl" localSheetId="2">#REF!</definedName>
    <definedName name="m102bnvl" localSheetId="1">#REF!</definedName>
    <definedName name="m102bnvl" localSheetId="3">#REF!</definedName>
    <definedName name="m102bnvl" localSheetId="6">#REF!</definedName>
    <definedName name="m102bnvl">#REF!</definedName>
    <definedName name="m10aamtc" localSheetId="2">#REF!</definedName>
    <definedName name="m10aamtc" localSheetId="1">#REF!</definedName>
    <definedName name="m10aamtc" localSheetId="3">#REF!</definedName>
    <definedName name="m10aamtc" localSheetId="6">#REF!</definedName>
    <definedName name="m10aamtc">#REF!</definedName>
    <definedName name="m10aanc" localSheetId="2">#REF!</definedName>
    <definedName name="m10aanc" localSheetId="1">#REF!</definedName>
    <definedName name="m10aanc" localSheetId="3">#REF!</definedName>
    <definedName name="m10aanc" localSheetId="6">#REF!</definedName>
    <definedName name="m10aanc">#REF!</definedName>
    <definedName name="m10aavl" localSheetId="2">#REF!</definedName>
    <definedName name="m10aavl" localSheetId="1">#REF!</definedName>
    <definedName name="m10aavl" localSheetId="3">#REF!</definedName>
    <definedName name="m10aavl" localSheetId="6">#REF!</definedName>
    <definedName name="m10aavl">#REF!</definedName>
    <definedName name="m10anc" localSheetId="2">#REF!</definedName>
    <definedName name="m10anc" localSheetId="1">#REF!</definedName>
    <definedName name="m10anc" localSheetId="3">#REF!</definedName>
    <definedName name="m10anc" localSheetId="6">#REF!</definedName>
    <definedName name="m10anc">#REF!</definedName>
    <definedName name="m10avl" localSheetId="2">#REF!</definedName>
    <definedName name="m10avl" localSheetId="1">#REF!</definedName>
    <definedName name="m10avl" localSheetId="3">#REF!</definedName>
    <definedName name="m10avl" localSheetId="6">#REF!</definedName>
    <definedName name="m10avl">#REF!</definedName>
    <definedName name="m10banc" localSheetId="2">#REF!</definedName>
    <definedName name="m10banc" localSheetId="1">#REF!</definedName>
    <definedName name="m10banc" localSheetId="3">#REF!</definedName>
    <definedName name="m10banc" localSheetId="6">#REF!</definedName>
    <definedName name="m10banc">#REF!</definedName>
    <definedName name="m10bavl" localSheetId="2">#REF!</definedName>
    <definedName name="m10bavl" localSheetId="1">#REF!</definedName>
    <definedName name="m10bavl" localSheetId="3">#REF!</definedName>
    <definedName name="m10bavl" localSheetId="6">#REF!</definedName>
    <definedName name="m10bavl">#REF!</definedName>
    <definedName name="m122bnnc" localSheetId="2">#REF!</definedName>
    <definedName name="m122bnnc" localSheetId="1">#REF!</definedName>
    <definedName name="m122bnnc" localSheetId="3">#REF!</definedName>
    <definedName name="m122bnnc" localSheetId="6">#REF!</definedName>
    <definedName name="m122bnnc">#REF!</definedName>
    <definedName name="m122bnvl" localSheetId="2">#REF!</definedName>
    <definedName name="m122bnvl" localSheetId="1">#REF!</definedName>
    <definedName name="m122bnvl" localSheetId="3">#REF!</definedName>
    <definedName name="m122bnvl" localSheetId="6">#REF!</definedName>
    <definedName name="m122bnvl">#REF!</definedName>
    <definedName name="m12aanc" localSheetId="2">#REF!</definedName>
    <definedName name="m12aanc" localSheetId="1">#REF!</definedName>
    <definedName name="m12aanc" localSheetId="3">#REF!</definedName>
    <definedName name="m12aanc" localSheetId="6">#REF!</definedName>
    <definedName name="m12aanc">#REF!</definedName>
    <definedName name="m12aavl" localSheetId="2">#REF!</definedName>
    <definedName name="m12aavl" localSheetId="1">#REF!</definedName>
    <definedName name="m12aavl" localSheetId="3">#REF!</definedName>
    <definedName name="m12aavl" localSheetId="6">#REF!</definedName>
    <definedName name="m12aavl">#REF!</definedName>
    <definedName name="m12anc" localSheetId="2">#REF!</definedName>
    <definedName name="m12anc" localSheetId="1">#REF!</definedName>
    <definedName name="m12anc" localSheetId="3">#REF!</definedName>
    <definedName name="m12anc" localSheetId="6">#REF!</definedName>
    <definedName name="m12anc">#REF!</definedName>
    <definedName name="m12avl" localSheetId="2">#REF!</definedName>
    <definedName name="m12avl" localSheetId="1">#REF!</definedName>
    <definedName name="m12avl" localSheetId="3">#REF!</definedName>
    <definedName name="m12avl" localSheetId="6">#REF!</definedName>
    <definedName name="m12avl">#REF!</definedName>
    <definedName name="M12ba3p" localSheetId="2">#REF!</definedName>
    <definedName name="M12ba3p" localSheetId="1">#REF!</definedName>
    <definedName name="M12ba3p" localSheetId="3">#REF!</definedName>
    <definedName name="M12ba3p" localSheetId="6">#REF!</definedName>
    <definedName name="M12ba3p">#REF!</definedName>
    <definedName name="m12banc" localSheetId="2">#REF!</definedName>
    <definedName name="m12banc" localSheetId="1">#REF!</definedName>
    <definedName name="m12banc" localSheetId="3">#REF!</definedName>
    <definedName name="m12banc" localSheetId="6">#REF!</definedName>
    <definedName name="m12banc">#REF!</definedName>
    <definedName name="m12bavl" localSheetId="2">#REF!</definedName>
    <definedName name="m12bavl" localSheetId="1">#REF!</definedName>
    <definedName name="m12bavl" localSheetId="3">#REF!</definedName>
    <definedName name="m12bavl" localSheetId="6">#REF!</definedName>
    <definedName name="m12bavl">#REF!</definedName>
    <definedName name="M12bb1p" localSheetId="2">#REF!</definedName>
    <definedName name="M12bb1p" localSheetId="1">#REF!</definedName>
    <definedName name="M12bb1p" localSheetId="3">#REF!</definedName>
    <definedName name="M12bb1p" localSheetId="6">#REF!</definedName>
    <definedName name="M12bb1p">#REF!</definedName>
    <definedName name="m12bbnc" localSheetId="2">#REF!</definedName>
    <definedName name="m12bbnc" localSheetId="1">#REF!</definedName>
    <definedName name="m12bbnc" localSheetId="3">#REF!</definedName>
    <definedName name="m12bbnc" localSheetId="6">#REF!</definedName>
    <definedName name="m12bbnc">#REF!</definedName>
    <definedName name="m12bbvl" localSheetId="2">#REF!</definedName>
    <definedName name="m12bbvl" localSheetId="1">#REF!</definedName>
    <definedName name="m12bbvl" localSheetId="3">#REF!</definedName>
    <definedName name="m12bbvl" localSheetId="6">#REF!</definedName>
    <definedName name="m12bbvl">#REF!</definedName>
    <definedName name="M12bnnc" localSheetId="2">#REF!</definedName>
    <definedName name="M12bnnc" localSheetId="1">#REF!</definedName>
    <definedName name="M12bnnc" localSheetId="3">#REF!</definedName>
    <definedName name="M12bnnc" localSheetId="6">#REF!</definedName>
    <definedName name="M12bnnc">#REF!</definedName>
    <definedName name="M12bnvl" localSheetId="2">#REF!</definedName>
    <definedName name="M12bnvl" localSheetId="1">#REF!</definedName>
    <definedName name="M12bnvl" localSheetId="3">#REF!</definedName>
    <definedName name="M12bnvl" localSheetId="6">#REF!</definedName>
    <definedName name="M12bnvl">#REF!</definedName>
    <definedName name="M12cbnc" localSheetId="2">#REF!</definedName>
    <definedName name="M12cbnc" localSheetId="1">#REF!</definedName>
    <definedName name="M12cbnc" localSheetId="3">#REF!</definedName>
    <definedName name="M12cbnc" localSheetId="6">#REF!</definedName>
    <definedName name="M12cbnc">#REF!</definedName>
    <definedName name="M12cbvl" localSheetId="2">#REF!</definedName>
    <definedName name="M12cbvl" localSheetId="1">#REF!</definedName>
    <definedName name="M12cbvl" localSheetId="3">#REF!</definedName>
    <definedName name="M12cbvl" localSheetId="6">#REF!</definedName>
    <definedName name="M12cbvl">#REF!</definedName>
    <definedName name="m142bnnc" localSheetId="2">#REF!</definedName>
    <definedName name="m142bnnc" localSheetId="1">#REF!</definedName>
    <definedName name="m142bnnc" localSheetId="3">#REF!</definedName>
    <definedName name="m142bnnc" localSheetId="6">#REF!</definedName>
    <definedName name="m142bnnc">#REF!</definedName>
    <definedName name="m142bnvl" localSheetId="2">#REF!</definedName>
    <definedName name="m142bnvl" localSheetId="1">#REF!</definedName>
    <definedName name="m142bnvl" localSheetId="3">#REF!</definedName>
    <definedName name="m142bnvl" localSheetId="6">#REF!</definedName>
    <definedName name="m142bnvl">#REF!</definedName>
    <definedName name="M14bb1p" localSheetId="2">#REF!</definedName>
    <definedName name="M14bb1p" localSheetId="1">#REF!</definedName>
    <definedName name="M14bb1p" localSheetId="3">#REF!</definedName>
    <definedName name="M14bb1p" localSheetId="6">#REF!</definedName>
    <definedName name="M14bb1p">#REF!</definedName>
    <definedName name="m14bbnc" localSheetId="2">#REF!</definedName>
    <definedName name="m14bbnc" localSheetId="1">#REF!</definedName>
    <definedName name="m14bbnc" localSheetId="3">#REF!</definedName>
    <definedName name="m14bbnc" localSheetId="6">#REF!</definedName>
    <definedName name="m14bbnc">#REF!</definedName>
    <definedName name="M14bbvc" localSheetId="2">#REF!</definedName>
    <definedName name="M14bbvc" localSheetId="1">#REF!</definedName>
    <definedName name="M14bbvc" localSheetId="3">#REF!</definedName>
    <definedName name="M14bbvc" localSheetId="6">#REF!</definedName>
    <definedName name="M14bbvc">#REF!</definedName>
    <definedName name="m14bbvl" localSheetId="2">#REF!</definedName>
    <definedName name="m14bbvl" localSheetId="1">#REF!</definedName>
    <definedName name="m14bbvl" localSheetId="3">#REF!</definedName>
    <definedName name="m14bbvl" localSheetId="6">#REF!</definedName>
    <definedName name="m14bbvl">#REF!</definedName>
    <definedName name="M8a" localSheetId="2">#REF!</definedName>
    <definedName name="M8a" localSheetId="1">#REF!</definedName>
    <definedName name="M8a" localSheetId="3">#REF!</definedName>
    <definedName name="M8a" localSheetId="6">#REF!</definedName>
    <definedName name="M8a">#REF!</definedName>
    <definedName name="M8aa" localSheetId="2">#REF!</definedName>
    <definedName name="M8aa" localSheetId="1">#REF!</definedName>
    <definedName name="M8aa" localSheetId="3">#REF!</definedName>
    <definedName name="M8aa" localSheetId="6">#REF!</definedName>
    <definedName name="M8aa">#REF!</definedName>
    <definedName name="m8aanc" localSheetId="2">#REF!</definedName>
    <definedName name="m8aanc" localSheetId="1">#REF!</definedName>
    <definedName name="m8aanc" localSheetId="3">#REF!</definedName>
    <definedName name="m8aanc" localSheetId="6">#REF!</definedName>
    <definedName name="m8aanc">#REF!</definedName>
    <definedName name="m8aavl" localSheetId="2">#REF!</definedName>
    <definedName name="m8aavl" localSheetId="1">#REF!</definedName>
    <definedName name="m8aavl" localSheetId="3">#REF!</definedName>
    <definedName name="m8aavl" localSheetId="6">#REF!</definedName>
    <definedName name="m8aavl">#REF!</definedName>
    <definedName name="m8amtc" localSheetId="2">#REF!</definedName>
    <definedName name="m8amtc" localSheetId="1">#REF!</definedName>
    <definedName name="m8amtc" localSheetId="3">#REF!</definedName>
    <definedName name="m8amtc" localSheetId="6">#REF!</definedName>
    <definedName name="m8amtc">#REF!</definedName>
    <definedName name="m8anc" localSheetId="2">#REF!</definedName>
    <definedName name="m8anc" localSheetId="1">#REF!</definedName>
    <definedName name="m8anc" localSheetId="3">#REF!</definedName>
    <definedName name="m8anc" localSheetId="6">#REF!</definedName>
    <definedName name="m8anc">#REF!</definedName>
    <definedName name="m8avl" localSheetId="2">#REF!</definedName>
    <definedName name="m8avl" localSheetId="1">#REF!</definedName>
    <definedName name="m8avl" localSheetId="3">#REF!</definedName>
    <definedName name="m8avl" localSheetId="6">#REF!</definedName>
    <definedName name="m8avl">#REF!</definedName>
    <definedName name="Ma3pnc" localSheetId="2">#REF!</definedName>
    <definedName name="Ma3pnc" localSheetId="1">#REF!</definedName>
    <definedName name="Ma3pnc" localSheetId="3">#REF!</definedName>
    <definedName name="Ma3pnc" localSheetId="6">#REF!</definedName>
    <definedName name="Ma3pnc">#REF!</definedName>
    <definedName name="Ma3pvl" localSheetId="2">#REF!</definedName>
    <definedName name="Ma3pvl" localSheetId="1">#REF!</definedName>
    <definedName name="Ma3pvl" localSheetId="3">#REF!</definedName>
    <definedName name="Ma3pvl" localSheetId="6">#REF!</definedName>
    <definedName name="Ma3pvl">#REF!</definedName>
    <definedName name="Maa3pnc" localSheetId="2">#REF!</definedName>
    <definedName name="Maa3pnc" localSheetId="1">#REF!</definedName>
    <definedName name="Maa3pnc" localSheetId="3">#REF!</definedName>
    <definedName name="Maa3pnc" localSheetId="6">#REF!</definedName>
    <definedName name="Maa3pnc">#REF!</definedName>
    <definedName name="Maa3pvl" localSheetId="2">#REF!</definedName>
    <definedName name="Maa3pvl" localSheetId="1">#REF!</definedName>
    <definedName name="Maa3pvl" localSheetId="3">#REF!</definedName>
    <definedName name="Maa3pvl" localSheetId="6">#REF!</definedName>
    <definedName name="Maa3pvl">#REF!</definedName>
    <definedName name="MAJ_CON_EQP" localSheetId="2">#REF!</definedName>
    <definedName name="MAJ_CON_EQP" localSheetId="1">#REF!</definedName>
    <definedName name="MAJ_CON_EQP" localSheetId="3">#REF!</definedName>
    <definedName name="MAJ_CON_EQP" localSheetId="6">#REF!</definedName>
    <definedName name="MAJ_CON_EQP">#REF!</definedName>
    <definedName name="MAT" localSheetId="2">#REF!</definedName>
    <definedName name="MAT" localSheetId="1">#REF!</definedName>
    <definedName name="MAT" localSheetId="3">#REF!</definedName>
    <definedName name="MAT" localSheetId="6">#REF!</definedName>
    <definedName name="MAT">#REF!</definedName>
    <definedName name="Mba1p" localSheetId="2">#REF!</definedName>
    <definedName name="Mba1p" localSheetId="1">#REF!</definedName>
    <definedName name="Mba1p" localSheetId="3">#REF!</definedName>
    <definedName name="Mba1p" localSheetId="6">#REF!</definedName>
    <definedName name="Mba1p">#REF!</definedName>
    <definedName name="Mba3p" localSheetId="2">#REF!</definedName>
    <definedName name="Mba3p" localSheetId="1">#REF!</definedName>
    <definedName name="Mba3p" localSheetId="3">#REF!</definedName>
    <definedName name="Mba3p" localSheetId="6">#REF!</definedName>
    <definedName name="Mba3p">#REF!</definedName>
    <definedName name="Mbb3p" localSheetId="2">#REF!</definedName>
    <definedName name="Mbb3p" localSheetId="1">#REF!</definedName>
    <definedName name="Mbb3p" localSheetId="3">#REF!</definedName>
    <definedName name="Mbb3p" localSheetId="6">#REF!</definedName>
    <definedName name="Mbb3p">#REF!</definedName>
    <definedName name="Mbn1p" localSheetId="2">#REF!</definedName>
    <definedName name="Mbn1p" localSheetId="1">#REF!</definedName>
    <definedName name="Mbn1p" localSheetId="3">#REF!</definedName>
    <definedName name="Mbn1p" localSheetId="6">#REF!</definedName>
    <definedName name="Mbn1p">#REF!</definedName>
    <definedName name="mbnc" localSheetId="2">#REF!</definedName>
    <definedName name="mbnc" localSheetId="1">#REF!</definedName>
    <definedName name="mbnc" localSheetId="3">#REF!</definedName>
    <definedName name="mbnc" localSheetId="6">#REF!</definedName>
    <definedName name="mbnc">#REF!</definedName>
    <definedName name="mbvl" localSheetId="2">#REF!</definedName>
    <definedName name="mbvl" localSheetId="1">#REF!</definedName>
    <definedName name="mbvl" localSheetId="3">#REF!</definedName>
    <definedName name="mbvl" localSheetId="6">#REF!</definedName>
    <definedName name="mbvl">#REF!</definedName>
    <definedName name="mc" localSheetId="2">#REF!</definedName>
    <definedName name="mc" localSheetId="1">#REF!</definedName>
    <definedName name="mc" localSheetId="3">#REF!</definedName>
    <definedName name="mc" localSheetId="6">#REF!</definedName>
    <definedName name="mc">#REF!</definedName>
    <definedName name="MF" localSheetId="2">#REF!</definedName>
    <definedName name="MF" localSheetId="1">#REF!</definedName>
    <definedName name="MF" localSheetId="3">#REF!</definedName>
    <definedName name="MF" localSheetId="6">#REF!</definedName>
    <definedName name="MF">#REF!</definedName>
    <definedName name="MG_A" localSheetId="2">#REF!</definedName>
    <definedName name="MG_A" localSheetId="1">#REF!</definedName>
    <definedName name="MG_A" localSheetId="3">#REF!</definedName>
    <definedName name="MG_A" localSheetId="6">#REF!</definedName>
    <definedName name="MG_A">#REF!</definedName>
    <definedName name="mmm" localSheetId="2">#REF!</definedName>
    <definedName name="mmm" localSheetId="1">#REF!</definedName>
    <definedName name="mmm" localSheetId="3">#REF!</definedName>
    <definedName name="mmm" localSheetId="6">#REF!</definedName>
    <definedName name="mmm">#REF!</definedName>
    <definedName name="mong" localSheetId="2">#REF!</definedName>
    <definedName name="mong" localSheetId="1">#REF!</definedName>
    <definedName name="mong" localSheetId="3">#REF!</definedName>
    <definedName name="mong" localSheetId="6">#REF!</definedName>
    <definedName name="mong">#REF!</definedName>
    <definedName name="mongbang" localSheetId="2">#REF!</definedName>
    <definedName name="mongbang" localSheetId="1">#REF!</definedName>
    <definedName name="mongbang" localSheetId="3">#REF!</definedName>
    <definedName name="mongbang" localSheetId="6">#REF!</definedName>
    <definedName name="mongbang">#REF!</definedName>
    <definedName name="mongdon" localSheetId="2">#REF!</definedName>
    <definedName name="mongdon" localSheetId="1">#REF!</definedName>
    <definedName name="mongdon" localSheetId="3">#REF!</definedName>
    <definedName name="mongdon" localSheetId="6">#REF!</definedName>
    <definedName name="mongdon">#REF!</definedName>
    <definedName name="mp1x25" localSheetId="2">#REF!</definedName>
    <definedName name="mp1x25" localSheetId="1">#REF!</definedName>
    <definedName name="mp1x25" localSheetId="3">#REF!</definedName>
    <definedName name="mp1x25" localSheetId="6">#REF!</definedName>
    <definedName name="mp1x25">#REF!</definedName>
    <definedName name="MTC1P" localSheetId="2">#REF!</definedName>
    <definedName name="MTC1P" localSheetId="1">#REF!</definedName>
    <definedName name="MTC1P" localSheetId="3">#REF!</definedName>
    <definedName name="MTC1P" localSheetId="6">#REF!</definedName>
    <definedName name="MTC1P">#REF!</definedName>
    <definedName name="MTC3P" localSheetId="2">#REF!</definedName>
    <definedName name="MTC3P" localSheetId="1">#REF!</definedName>
    <definedName name="MTC3P" localSheetId="3">#REF!</definedName>
    <definedName name="MTC3P" localSheetId="6">#REF!</definedName>
    <definedName name="MTC3P">#REF!</definedName>
    <definedName name="MTCHC" localSheetId="1">#REF!</definedName>
    <definedName name="MTCHC" localSheetId="3">#REF!</definedName>
    <definedName name="MTCHC" localSheetId="6">#REF!</definedName>
    <definedName name="MTCHC">#REF!</definedName>
    <definedName name="MTCMB" localSheetId="2">#REF!</definedName>
    <definedName name="MTCMB" localSheetId="1">#REF!</definedName>
    <definedName name="MTCMB" localSheetId="3">#REF!</definedName>
    <definedName name="MTCMB" localSheetId="6">#REF!</definedName>
    <definedName name="MTCMB">#REF!</definedName>
    <definedName name="MTMAC12" localSheetId="2">#REF!</definedName>
    <definedName name="MTMAC12" localSheetId="1">#REF!</definedName>
    <definedName name="MTMAC12" localSheetId="3">#REF!</definedName>
    <definedName name="MTMAC12" localSheetId="6">#REF!</definedName>
    <definedName name="MTMAC12">#REF!</definedName>
    <definedName name="mtr" localSheetId="2">#REF!</definedName>
    <definedName name="mtr" localSheetId="1">#REF!</definedName>
    <definedName name="mtr" localSheetId="3">#REF!</definedName>
    <definedName name="mtr" localSheetId="6">#REF!</definedName>
    <definedName name="mtr">#REF!</definedName>
    <definedName name="mtram" localSheetId="2">#REF!</definedName>
    <definedName name="mtram" localSheetId="1">#REF!</definedName>
    <definedName name="mtram" localSheetId="3">#REF!</definedName>
    <definedName name="mtram" localSheetId="6">#REF!</definedName>
    <definedName name="mtram">#REF!</definedName>
    <definedName name="mucluong">144000</definedName>
    <definedName name="n" localSheetId="2">#REF!</definedName>
    <definedName name="n" localSheetId="1">#REF!</definedName>
    <definedName name="n" localSheetId="3">#REF!</definedName>
    <definedName name="n" localSheetId="6">#REF!</definedName>
    <definedName name="n">#REF!</definedName>
    <definedName name="N1IN" localSheetId="1">#REF!</definedName>
    <definedName name="N1IN" localSheetId="3">#REF!</definedName>
    <definedName name="N1IN" localSheetId="6">#REF!</definedName>
    <definedName name="N1IN">#REF!</definedName>
    <definedName name="n1pig" localSheetId="2">#REF!</definedName>
    <definedName name="n1pig" localSheetId="1">#REF!</definedName>
    <definedName name="n1pig" localSheetId="3">#REF!</definedName>
    <definedName name="n1pig" localSheetId="6">#REF!</definedName>
    <definedName name="n1pig">#REF!</definedName>
    <definedName name="n1pignc" localSheetId="2">#REF!</definedName>
    <definedName name="n1pignc" localSheetId="1">#REF!</definedName>
    <definedName name="n1pignc" localSheetId="3">#REF!</definedName>
    <definedName name="n1pignc" localSheetId="6">#REF!</definedName>
    <definedName name="n1pignc">#REF!</definedName>
    <definedName name="n1pigvl" localSheetId="2">#REF!</definedName>
    <definedName name="n1pigvl" localSheetId="1">#REF!</definedName>
    <definedName name="n1pigvl" localSheetId="3">#REF!</definedName>
    <definedName name="n1pigvl" localSheetId="6">#REF!</definedName>
    <definedName name="n1pigvl">#REF!</definedName>
    <definedName name="n1pind" localSheetId="2">#REF!</definedName>
    <definedName name="n1pind" localSheetId="1">#REF!</definedName>
    <definedName name="n1pind" localSheetId="3">#REF!</definedName>
    <definedName name="n1pind" localSheetId="6">#REF!</definedName>
    <definedName name="n1pind">#REF!</definedName>
    <definedName name="n1pindnc" localSheetId="2">#REF!</definedName>
    <definedName name="n1pindnc" localSheetId="1">#REF!</definedName>
    <definedName name="n1pindnc" localSheetId="3">#REF!</definedName>
    <definedName name="n1pindnc" localSheetId="6">#REF!</definedName>
    <definedName name="n1pindnc">#REF!</definedName>
    <definedName name="n1pindvl" localSheetId="2">#REF!</definedName>
    <definedName name="n1pindvl" localSheetId="1">#REF!</definedName>
    <definedName name="n1pindvl" localSheetId="3">#REF!</definedName>
    <definedName name="n1pindvl" localSheetId="6">#REF!</definedName>
    <definedName name="n1pindvl">#REF!</definedName>
    <definedName name="n1ping" localSheetId="2">#REF!</definedName>
    <definedName name="n1ping" localSheetId="1">#REF!</definedName>
    <definedName name="n1ping" localSheetId="3">#REF!</definedName>
    <definedName name="n1ping" localSheetId="6">#REF!</definedName>
    <definedName name="n1ping">#REF!</definedName>
    <definedName name="n1pingnc" localSheetId="2">#REF!</definedName>
    <definedName name="n1pingnc" localSheetId="1">#REF!</definedName>
    <definedName name="n1pingnc" localSheetId="3">#REF!</definedName>
    <definedName name="n1pingnc" localSheetId="6">#REF!</definedName>
    <definedName name="n1pingnc">#REF!</definedName>
    <definedName name="n1pingvl" localSheetId="2">#REF!</definedName>
    <definedName name="n1pingvl" localSheetId="1">#REF!</definedName>
    <definedName name="n1pingvl" localSheetId="3">#REF!</definedName>
    <definedName name="n1pingvl" localSheetId="6">#REF!</definedName>
    <definedName name="n1pingvl">#REF!</definedName>
    <definedName name="n1pint" localSheetId="2">#REF!</definedName>
    <definedName name="n1pint" localSheetId="1">#REF!</definedName>
    <definedName name="n1pint" localSheetId="3">#REF!</definedName>
    <definedName name="n1pint" localSheetId="6">#REF!</definedName>
    <definedName name="n1pint">#REF!</definedName>
    <definedName name="n1pintnc" localSheetId="2">#REF!</definedName>
    <definedName name="n1pintnc" localSheetId="1">#REF!</definedName>
    <definedName name="n1pintnc" localSheetId="3">#REF!</definedName>
    <definedName name="n1pintnc" localSheetId="6">#REF!</definedName>
    <definedName name="n1pintnc">#REF!</definedName>
    <definedName name="n1pintvl" localSheetId="2">#REF!</definedName>
    <definedName name="n1pintvl" localSheetId="1">#REF!</definedName>
    <definedName name="n1pintvl" localSheetId="3">#REF!</definedName>
    <definedName name="n1pintvl" localSheetId="6">#REF!</definedName>
    <definedName name="n1pintvl">#REF!</definedName>
    <definedName name="n24nc" localSheetId="2">#REF!</definedName>
    <definedName name="n24nc" localSheetId="1">#REF!</definedName>
    <definedName name="n24nc" localSheetId="3">#REF!</definedName>
    <definedName name="n24nc" localSheetId="6">#REF!</definedName>
    <definedName name="n24nc">#REF!</definedName>
    <definedName name="n24vl" localSheetId="2">#REF!</definedName>
    <definedName name="n24vl" localSheetId="1">#REF!</definedName>
    <definedName name="n24vl" localSheetId="3">#REF!</definedName>
    <definedName name="n24vl" localSheetId="6">#REF!</definedName>
    <definedName name="n24vl">#REF!</definedName>
    <definedName name="n2mignc" localSheetId="2">#REF!</definedName>
    <definedName name="n2mignc" localSheetId="1">#REF!</definedName>
    <definedName name="n2mignc" localSheetId="3">#REF!</definedName>
    <definedName name="n2mignc" localSheetId="6">#REF!</definedName>
    <definedName name="n2mignc">#REF!</definedName>
    <definedName name="n2migvl" localSheetId="2">#REF!</definedName>
    <definedName name="n2migvl" localSheetId="1">#REF!</definedName>
    <definedName name="n2migvl" localSheetId="3">#REF!</definedName>
    <definedName name="n2migvl" localSheetId="6">#REF!</definedName>
    <definedName name="n2migvl">#REF!</definedName>
    <definedName name="n2min1nc" localSheetId="2">#REF!</definedName>
    <definedName name="n2min1nc" localSheetId="1">#REF!</definedName>
    <definedName name="n2min1nc" localSheetId="3">#REF!</definedName>
    <definedName name="n2min1nc" localSheetId="6">#REF!</definedName>
    <definedName name="n2min1nc">#REF!</definedName>
    <definedName name="n2min1vl" localSheetId="2">#REF!</definedName>
    <definedName name="n2min1vl" localSheetId="1">#REF!</definedName>
    <definedName name="n2min1vl" localSheetId="3">#REF!</definedName>
    <definedName name="n2min1vl" localSheetId="6">#REF!</definedName>
    <definedName name="n2min1vl">#REF!</definedName>
    <definedName name="nc1nc" localSheetId="2">#REF!</definedName>
    <definedName name="nc1nc" localSheetId="1">#REF!</definedName>
    <definedName name="nc1nc" localSheetId="3">#REF!</definedName>
    <definedName name="nc1nc" localSheetId="6">#REF!</definedName>
    <definedName name="nc1nc">#REF!</definedName>
    <definedName name="nc1p" localSheetId="2">#REF!</definedName>
    <definedName name="nc1p" localSheetId="1">#REF!</definedName>
    <definedName name="nc1p" localSheetId="3">#REF!</definedName>
    <definedName name="nc1p" localSheetId="6">#REF!</definedName>
    <definedName name="nc1p">#REF!</definedName>
    <definedName name="nc1vl" localSheetId="2">#REF!</definedName>
    <definedName name="nc1vl" localSheetId="1">#REF!</definedName>
    <definedName name="nc1vl" localSheetId="3">#REF!</definedName>
    <definedName name="nc1vl" localSheetId="6">#REF!</definedName>
    <definedName name="nc1vl">#REF!</definedName>
    <definedName name="nc24nc" localSheetId="2">#REF!</definedName>
    <definedName name="nc24nc" localSheetId="1">#REF!</definedName>
    <definedName name="nc24nc" localSheetId="3">#REF!</definedName>
    <definedName name="nc24nc" localSheetId="6">#REF!</definedName>
    <definedName name="nc24nc">#REF!</definedName>
    <definedName name="nc24vl" localSheetId="2">#REF!</definedName>
    <definedName name="nc24vl" localSheetId="1">#REF!</definedName>
    <definedName name="nc24vl" localSheetId="3">#REF!</definedName>
    <definedName name="nc24vl" localSheetId="6">#REF!</definedName>
    <definedName name="nc24vl">#REF!</definedName>
    <definedName name="nc3p" localSheetId="2">#REF!</definedName>
    <definedName name="nc3p" localSheetId="1">#REF!</definedName>
    <definedName name="nc3p" localSheetId="3">#REF!</definedName>
    <definedName name="nc3p" localSheetId="6">#REF!</definedName>
    <definedName name="nc3p">#REF!</definedName>
    <definedName name="NCBD100" localSheetId="2">#REF!</definedName>
    <definedName name="NCBD100" localSheetId="1">#REF!</definedName>
    <definedName name="NCBD100" localSheetId="3">#REF!</definedName>
    <definedName name="NCBD100" localSheetId="6">#REF!</definedName>
    <definedName name="NCBD100">#REF!</definedName>
    <definedName name="NCBD200" localSheetId="2">#REF!</definedName>
    <definedName name="NCBD200" localSheetId="1">#REF!</definedName>
    <definedName name="NCBD200" localSheetId="3">#REF!</definedName>
    <definedName name="NCBD200" localSheetId="6">#REF!</definedName>
    <definedName name="NCBD200">#REF!</definedName>
    <definedName name="NCBD250" localSheetId="2">#REF!</definedName>
    <definedName name="NCBD250" localSheetId="1">#REF!</definedName>
    <definedName name="NCBD250" localSheetId="3">#REF!</definedName>
    <definedName name="NCBD250" localSheetId="6">#REF!</definedName>
    <definedName name="NCBD250">#REF!</definedName>
    <definedName name="ncdd" localSheetId="2">#REF!</definedName>
    <definedName name="ncdd" localSheetId="1">#REF!</definedName>
    <definedName name="ncdd" localSheetId="3">#REF!</definedName>
    <definedName name="ncdd" localSheetId="6">#REF!</definedName>
    <definedName name="ncdd">#REF!</definedName>
    <definedName name="NCDD2" localSheetId="2">#REF!</definedName>
    <definedName name="NCDD2" localSheetId="1">#REF!</definedName>
    <definedName name="NCDD2" localSheetId="3">#REF!</definedName>
    <definedName name="NCDD2" localSheetId="6">#REF!</definedName>
    <definedName name="NCDD2">#REF!</definedName>
    <definedName name="NCHC" localSheetId="1">#REF!</definedName>
    <definedName name="NCHC" localSheetId="3">#REF!</definedName>
    <definedName name="NCHC" localSheetId="6">#REF!</definedName>
    <definedName name="NCHC">#REF!</definedName>
    <definedName name="nctr" localSheetId="2">#REF!</definedName>
    <definedName name="nctr" localSheetId="1">#REF!</definedName>
    <definedName name="nctr" localSheetId="3">#REF!</definedName>
    <definedName name="nctr" localSheetId="6">#REF!</definedName>
    <definedName name="nctr">#REF!</definedName>
    <definedName name="nctram" localSheetId="2">#REF!</definedName>
    <definedName name="nctram" localSheetId="1">#REF!</definedName>
    <definedName name="nctram" localSheetId="3">#REF!</definedName>
    <definedName name="nctram" localSheetId="6">#REF!</definedName>
    <definedName name="nctram">#REF!</definedName>
    <definedName name="NCVC100" localSheetId="2">#REF!</definedName>
    <definedName name="NCVC100" localSheetId="1">#REF!</definedName>
    <definedName name="NCVC100" localSheetId="3">#REF!</definedName>
    <definedName name="NCVC100" localSheetId="6">#REF!</definedName>
    <definedName name="NCVC100">#REF!</definedName>
    <definedName name="NCVC200" localSheetId="2">#REF!</definedName>
    <definedName name="NCVC200" localSheetId="1">#REF!</definedName>
    <definedName name="NCVC200" localSheetId="3">#REF!</definedName>
    <definedName name="NCVC200" localSheetId="6">#REF!</definedName>
    <definedName name="NCVC200">#REF!</definedName>
    <definedName name="NCVC250" localSheetId="2">#REF!</definedName>
    <definedName name="NCVC250" localSheetId="1">#REF!</definedName>
    <definedName name="NCVC250" localSheetId="3">#REF!</definedName>
    <definedName name="NCVC250" localSheetId="6">#REF!</definedName>
    <definedName name="NCVC250">#REF!</definedName>
    <definedName name="NCVC3P" localSheetId="2">#REF!</definedName>
    <definedName name="NCVC3P" localSheetId="1">#REF!</definedName>
    <definedName name="NCVC3P" localSheetId="3">#REF!</definedName>
    <definedName name="NCVC3P" localSheetId="6">#REF!</definedName>
    <definedName name="NCVC3P">#REF!</definedName>
    <definedName name="NET" localSheetId="2">#REF!</definedName>
    <definedName name="NET" localSheetId="1">#REF!</definedName>
    <definedName name="NET" localSheetId="3">#REF!</definedName>
    <definedName name="NET" localSheetId="6">#REF!</definedName>
    <definedName name="NET">#REF!</definedName>
    <definedName name="NET_1" localSheetId="2">#REF!</definedName>
    <definedName name="NET_1" localSheetId="1">#REF!</definedName>
    <definedName name="NET_1" localSheetId="3">#REF!</definedName>
    <definedName name="NET_1" localSheetId="6">#REF!</definedName>
    <definedName name="NET_1">#REF!</definedName>
    <definedName name="NET_ANA" localSheetId="2">#REF!</definedName>
    <definedName name="NET_ANA" localSheetId="1">#REF!</definedName>
    <definedName name="NET_ANA" localSheetId="3">#REF!</definedName>
    <definedName name="NET_ANA" localSheetId="6">#REF!</definedName>
    <definedName name="NET_ANA">#REF!</definedName>
    <definedName name="NET_ANA_1" localSheetId="2">#REF!</definedName>
    <definedName name="NET_ANA_1" localSheetId="1">#REF!</definedName>
    <definedName name="NET_ANA_1" localSheetId="3">#REF!</definedName>
    <definedName name="NET_ANA_1" localSheetId="6">#REF!</definedName>
    <definedName name="NET_ANA_1">#REF!</definedName>
    <definedName name="NET_ANA_2" localSheetId="2">#REF!</definedName>
    <definedName name="NET_ANA_2" localSheetId="1">#REF!</definedName>
    <definedName name="NET_ANA_2" localSheetId="3">#REF!</definedName>
    <definedName name="NET_ANA_2" localSheetId="6">#REF!</definedName>
    <definedName name="NET_ANA_2">#REF!</definedName>
    <definedName name="nhn" localSheetId="2">#REF!</definedName>
    <definedName name="nhn" localSheetId="1">#REF!</definedName>
    <definedName name="nhn" localSheetId="3">#REF!</definedName>
    <definedName name="nhn" localSheetId="6">#REF!</definedName>
    <definedName name="nhn">#REF!</definedName>
    <definedName name="nhnnc" localSheetId="2">#REF!</definedName>
    <definedName name="nhnnc" localSheetId="1">#REF!</definedName>
    <definedName name="nhnnc" localSheetId="3">#REF!</definedName>
    <definedName name="nhnnc" localSheetId="6">#REF!</definedName>
    <definedName name="nhnnc">#REF!</definedName>
    <definedName name="nhnvl" localSheetId="2">#REF!</definedName>
    <definedName name="nhnvl" localSheetId="1">#REF!</definedName>
    <definedName name="nhnvl" localSheetId="3">#REF!</definedName>
    <definedName name="nhnvl" localSheetId="6">#REF!</definedName>
    <definedName name="nhnvl">#REF!</definedName>
    <definedName name="nig" localSheetId="2">#REF!</definedName>
    <definedName name="nig" localSheetId="1">#REF!</definedName>
    <definedName name="nig" localSheetId="3">#REF!</definedName>
    <definedName name="nig" localSheetId="6">#REF!</definedName>
    <definedName name="nig">#REF!</definedName>
    <definedName name="NIG13p" localSheetId="1">#REF!</definedName>
    <definedName name="NIG13p" localSheetId="3">#REF!</definedName>
    <definedName name="NIG13p" localSheetId="6">#REF!</definedName>
    <definedName name="NIG13p">#REF!</definedName>
    <definedName name="nig1p" localSheetId="2">#REF!</definedName>
    <definedName name="nig1p" localSheetId="1">#REF!</definedName>
    <definedName name="nig1p" localSheetId="3">#REF!</definedName>
    <definedName name="nig1p" localSheetId="6">#REF!</definedName>
    <definedName name="nig1p">#REF!</definedName>
    <definedName name="nig3p" localSheetId="2">#REF!</definedName>
    <definedName name="nig3p" localSheetId="1">#REF!</definedName>
    <definedName name="nig3p" localSheetId="3">#REF!</definedName>
    <definedName name="nig3p" localSheetId="6">#REF!</definedName>
    <definedName name="nig3p">#REF!</definedName>
    <definedName name="nightnc" localSheetId="2">#REF!</definedName>
    <definedName name="nightnc" localSheetId="1">#REF!</definedName>
    <definedName name="nightnc" localSheetId="3">#REF!</definedName>
    <definedName name="nightnc" localSheetId="6">#REF!</definedName>
    <definedName name="nightnc">#REF!</definedName>
    <definedName name="nightvl" localSheetId="2">#REF!</definedName>
    <definedName name="nightvl" localSheetId="1">#REF!</definedName>
    <definedName name="nightvl" localSheetId="3">#REF!</definedName>
    <definedName name="nightvl" localSheetId="6">#REF!</definedName>
    <definedName name="nightvl">#REF!</definedName>
    <definedName name="nignc1p" localSheetId="2">#REF!</definedName>
    <definedName name="nignc1p" localSheetId="1">#REF!</definedName>
    <definedName name="nignc1p" localSheetId="3">#REF!</definedName>
    <definedName name="nignc1p" localSheetId="6">#REF!</definedName>
    <definedName name="nignc1p">#REF!</definedName>
    <definedName name="nignc3p" localSheetId="1">#REF!</definedName>
    <definedName name="nignc3p" localSheetId="3">#REF!</definedName>
    <definedName name="nignc3p" localSheetId="6">#REF!</definedName>
    <definedName name="nignc3p">#REF!</definedName>
    <definedName name="nigvl1p" localSheetId="2">#REF!</definedName>
    <definedName name="nigvl1p" localSheetId="1">#REF!</definedName>
    <definedName name="nigvl1p" localSheetId="3">#REF!</definedName>
    <definedName name="nigvl1p" localSheetId="6">#REF!</definedName>
    <definedName name="nigvl1p">#REF!</definedName>
    <definedName name="nigvl3p" localSheetId="1">#REF!</definedName>
    <definedName name="nigvl3p" localSheetId="3">#REF!</definedName>
    <definedName name="nigvl3p" localSheetId="6">#REF!</definedName>
    <definedName name="nigvl3p">#REF!</definedName>
    <definedName name="nin" localSheetId="2">#REF!</definedName>
    <definedName name="nin" localSheetId="1">#REF!</definedName>
    <definedName name="nin" localSheetId="3">#REF!</definedName>
    <definedName name="nin" localSheetId="6">#REF!</definedName>
    <definedName name="nin">#REF!</definedName>
    <definedName name="nin14nc3p" localSheetId="2">#REF!</definedName>
    <definedName name="nin14nc3p" localSheetId="1">#REF!</definedName>
    <definedName name="nin14nc3p" localSheetId="3">#REF!</definedName>
    <definedName name="nin14nc3p" localSheetId="6">#REF!</definedName>
    <definedName name="nin14nc3p">#REF!</definedName>
    <definedName name="nin14vl3p" localSheetId="2">#REF!</definedName>
    <definedName name="nin14vl3p" localSheetId="1">#REF!</definedName>
    <definedName name="nin14vl3p" localSheetId="3">#REF!</definedName>
    <definedName name="nin14vl3p" localSheetId="6">#REF!</definedName>
    <definedName name="nin14vl3p">#REF!</definedName>
    <definedName name="nin1903p" localSheetId="2">#REF!</definedName>
    <definedName name="nin1903p" localSheetId="1">#REF!</definedName>
    <definedName name="nin1903p" localSheetId="3">#REF!</definedName>
    <definedName name="nin1903p" localSheetId="6">#REF!</definedName>
    <definedName name="nin1903p">#REF!</definedName>
    <definedName name="nin190nc" localSheetId="2">#REF!</definedName>
    <definedName name="nin190nc" localSheetId="1">#REF!</definedName>
    <definedName name="nin190nc" localSheetId="3">#REF!</definedName>
    <definedName name="nin190nc" localSheetId="6">#REF!</definedName>
    <definedName name="nin190nc">#REF!</definedName>
    <definedName name="nin190nc3p" localSheetId="2">#REF!</definedName>
    <definedName name="nin190nc3p" localSheetId="1">#REF!</definedName>
    <definedName name="nin190nc3p" localSheetId="3">#REF!</definedName>
    <definedName name="nin190nc3p" localSheetId="6">#REF!</definedName>
    <definedName name="nin190nc3p">#REF!</definedName>
    <definedName name="nin190vl" localSheetId="2">#REF!</definedName>
    <definedName name="nin190vl" localSheetId="1">#REF!</definedName>
    <definedName name="nin190vl" localSheetId="3">#REF!</definedName>
    <definedName name="nin190vl" localSheetId="6">#REF!</definedName>
    <definedName name="nin190vl">#REF!</definedName>
    <definedName name="nin190vl3p" localSheetId="2">#REF!</definedName>
    <definedName name="nin190vl3p" localSheetId="1">#REF!</definedName>
    <definedName name="nin190vl3p" localSheetId="3">#REF!</definedName>
    <definedName name="nin190vl3p" localSheetId="6">#REF!</definedName>
    <definedName name="nin190vl3p">#REF!</definedName>
    <definedName name="nin1pnc" localSheetId="2">#REF!</definedName>
    <definedName name="nin1pnc" localSheetId="1">#REF!</definedName>
    <definedName name="nin1pnc" localSheetId="3">#REF!</definedName>
    <definedName name="nin1pnc" localSheetId="6">#REF!</definedName>
    <definedName name="nin1pnc">#REF!</definedName>
    <definedName name="nin1pvl" localSheetId="2">#REF!</definedName>
    <definedName name="nin1pvl" localSheetId="1">#REF!</definedName>
    <definedName name="nin1pvl" localSheetId="3">#REF!</definedName>
    <definedName name="nin1pvl" localSheetId="6">#REF!</definedName>
    <definedName name="nin1pvl">#REF!</definedName>
    <definedName name="nin2903p" localSheetId="2">#REF!</definedName>
    <definedName name="nin2903p" localSheetId="1">#REF!</definedName>
    <definedName name="nin2903p" localSheetId="3">#REF!</definedName>
    <definedName name="nin2903p" localSheetId="6">#REF!</definedName>
    <definedName name="nin2903p">#REF!</definedName>
    <definedName name="nin290nc3p" localSheetId="2">#REF!</definedName>
    <definedName name="nin290nc3p" localSheetId="1">#REF!</definedName>
    <definedName name="nin290nc3p" localSheetId="3">#REF!</definedName>
    <definedName name="nin290nc3p" localSheetId="6">#REF!</definedName>
    <definedName name="nin290nc3p">#REF!</definedName>
    <definedName name="nin290vl3p" localSheetId="2">#REF!</definedName>
    <definedName name="nin290vl3p" localSheetId="1">#REF!</definedName>
    <definedName name="nin290vl3p" localSheetId="3">#REF!</definedName>
    <definedName name="nin290vl3p" localSheetId="6">#REF!</definedName>
    <definedName name="nin290vl3p">#REF!</definedName>
    <definedName name="nin3p" localSheetId="2">#REF!</definedName>
    <definedName name="nin3p" localSheetId="1">#REF!</definedName>
    <definedName name="nin3p" localSheetId="3">#REF!</definedName>
    <definedName name="nin3p" localSheetId="6">#REF!</definedName>
    <definedName name="nin3p">#REF!</definedName>
    <definedName name="nind" localSheetId="2">#REF!</definedName>
    <definedName name="nind" localSheetId="1">#REF!</definedName>
    <definedName name="nind" localSheetId="3">#REF!</definedName>
    <definedName name="nind" localSheetId="6">#REF!</definedName>
    <definedName name="nind">#REF!</definedName>
    <definedName name="nind1p" localSheetId="2">#REF!</definedName>
    <definedName name="nind1p" localSheetId="1">#REF!</definedName>
    <definedName name="nind1p" localSheetId="3">#REF!</definedName>
    <definedName name="nind1p" localSheetId="6">#REF!</definedName>
    <definedName name="nind1p">#REF!</definedName>
    <definedName name="nind3p" localSheetId="2">#REF!</definedName>
    <definedName name="nind3p" localSheetId="1">#REF!</definedName>
    <definedName name="nind3p" localSheetId="3">#REF!</definedName>
    <definedName name="nind3p" localSheetId="6">#REF!</definedName>
    <definedName name="nind3p">#REF!</definedName>
    <definedName name="nindnc" localSheetId="2">#REF!</definedName>
    <definedName name="nindnc" localSheetId="1">#REF!</definedName>
    <definedName name="nindnc" localSheetId="3">#REF!</definedName>
    <definedName name="nindnc" localSheetId="6">#REF!</definedName>
    <definedName name="nindnc">#REF!</definedName>
    <definedName name="nindnc1p" localSheetId="2">#REF!</definedName>
    <definedName name="nindnc1p" localSheetId="1">#REF!</definedName>
    <definedName name="nindnc1p" localSheetId="3">#REF!</definedName>
    <definedName name="nindnc1p" localSheetId="6">#REF!</definedName>
    <definedName name="nindnc1p">#REF!</definedName>
    <definedName name="nindnc3p" localSheetId="2">#REF!</definedName>
    <definedName name="nindnc3p" localSheetId="1">#REF!</definedName>
    <definedName name="nindnc3p" localSheetId="3">#REF!</definedName>
    <definedName name="nindnc3p" localSheetId="6">#REF!</definedName>
    <definedName name="nindnc3p">#REF!</definedName>
    <definedName name="nindvl" localSheetId="2">#REF!</definedName>
    <definedName name="nindvl" localSheetId="1">#REF!</definedName>
    <definedName name="nindvl" localSheetId="3">#REF!</definedName>
    <definedName name="nindvl" localSheetId="6">#REF!</definedName>
    <definedName name="nindvl">#REF!</definedName>
    <definedName name="nindvl1p" localSheetId="2">#REF!</definedName>
    <definedName name="nindvl1p" localSheetId="1">#REF!</definedName>
    <definedName name="nindvl1p" localSheetId="3">#REF!</definedName>
    <definedName name="nindvl1p" localSheetId="6">#REF!</definedName>
    <definedName name="nindvl1p">#REF!</definedName>
    <definedName name="nindvl3p" localSheetId="2">#REF!</definedName>
    <definedName name="nindvl3p" localSheetId="1">#REF!</definedName>
    <definedName name="nindvl3p" localSheetId="3">#REF!</definedName>
    <definedName name="nindvl3p" localSheetId="6">#REF!</definedName>
    <definedName name="nindvl3p">#REF!</definedName>
    <definedName name="ning1p" localSheetId="2">#REF!</definedName>
    <definedName name="ning1p" localSheetId="1">#REF!</definedName>
    <definedName name="ning1p" localSheetId="3">#REF!</definedName>
    <definedName name="ning1p" localSheetId="6">#REF!</definedName>
    <definedName name="ning1p">#REF!</definedName>
    <definedName name="ningnc1p" localSheetId="2">#REF!</definedName>
    <definedName name="ningnc1p" localSheetId="1">#REF!</definedName>
    <definedName name="ningnc1p" localSheetId="3">#REF!</definedName>
    <definedName name="ningnc1p" localSheetId="6">#REF!</definedName>
    <definedName name="ningnc1p">#REF!</definedName>
    <definedName name="ningvl1p" localSheetId="2">#REF!</definedName>
    <definedName name="ningvl1p" localSheetId="1">#REF!</definedName>
    <definedName name="ningvl1p" localSheetId="3">#REF!</definedName>
    <definedName name="ningvl1p" localSheetId="6">#REF!</definedName>
    <definedName name="ningvl1p">#REF!</definedName>
    <definedName name="ninnc" localSheetId="2">#REF!</definedName>
    <definedName name="ninnc" localSheetId="1">#REF!</definedName>
    <definedName name="ninnc" localSheetId="3">#REF!</definedName>
    <definedName name="ninnc" localSheetId="6">#REF!</definedName>
    <definedName name="ninnc">#REF!</definedName>
    <definedName name="ninnc3p" localSheetId="2">#REF!</definedName>
    <definedName name="ninnc3p" localSheetId="1">#REF!</definedName>
    <definedName name="ninnc3p" localSheetId="3">#REF!</definedName>
    <definedName name="ninnc3p" localSheetId="6">#REF!</definedName>
    <definedName name="ninnc3p">#REF!</definedName>
    <definedName name="nint1p" localSheetId="2">#REF!</definedName>
    <definedName name="nint1p" localSheetId="1">#REF!</definedName>
    <definedName name="nint1p" localSheetId="3">#REF!</definedName>
    <definedName name="nint1p" localSheetId="6">#REF!</definedName>
    <definedName name="nint1p">#REF!</definedName>
    <definedName name="nintnc1p" localSheetId="2">#REF!</definedName>
    <definedName name="nintnc1p" localSheetId="1">#REF!</definedName>
    <definedName name="nintnc1p" localSheetId="3">#REF!</definedName>
    <definedName name="nintnc1p" localSheetId="6">#REF!</definedName>
    <definedName name="nintnc1p">#REF!</definedName>
    <definedName name="nintvl1p" localSheetId="2">#REF!</definedName>
    <definedName name="nintvl1p" localSheetId="1">#REF!</definedName>
    <definedName name="nintvl1p" localSheetId="3">#REF!</definedName>
    <definedName name="nintvl1p" localSheetId="6">#REF!</definedName>
    <definedName name="nintvl1p">#REF!</definedName>
    <definedName name="ninvl" localSheetId="2">#REF!</definedName>
    <definedName name="ninvl" localSheetId="1">#REF!</definedName>
    <definedName name="ninvl" localSheetId="3">#REF!</definedName>
    <definedName name="ninvl" localSheetId="6">#REF!</definedName>
    <definedName name="ninvl">#REF!</definedName>
    <definedName name="ninvl3p" localSheetId="2">#REF!</definedName>
    <definedName name="ninvl3p" localSheetId="1">#REF!</definedName>
    <definedName name="ninvl3p" localSheetId="3">#REF!</definedName>
    <definedName name="ninvl3p" localSheetId="6">#REF!</definedName>
    <definedName name="ninvl3p">#REF!</definedName>
    <definedName name="nl" localSheetId="2">#REF!</definedName>
    <definedName name="nl" localSheetId="1">#REF!</definedName>
    <definedName name="nl" localSheetId="3">#REF!</definedName>
    <definedName name="nl" localSheetId="6">#REF!</definedName>
    <definedName name="nl">#REF!</definedName>
    <definedName name="NL12nc" localSheetId="2">#REF!</definedName>
    <definedName name="NL12nc" localSheetId="1">#REF!</definedName>
    <definedName name="NL12nc" localSheetId="3">#REF!</definedName>
    <definedName name="NL12nc" localSheetId="6">#REF!</definedName>
    <definedName name="NL12nc">#REF!</definedName>
    <definedName name="NL12vl" localSheetId="2">#REF!</definedName>
    <definedName name="NL12vl" localSheetId="1">#REF!</definedName>
    <definedName name="NL12vl" localSheetId="3">#REF!</definedName>
    <definedName name="NL12vl" localSheetId="6">#REF!</definedName>
    <definedName name="NL12vl">#REF!</definedName>
    <definedName name="nl1p" localSheetId="2">#REF!</definedName>
    <definedName name="nl1p" localSheetId="1">#REF!</definedName>
    <definedName name="nl1p" localSheetId="3">#REF!</definedName>
    <definedName name="nl1p" localSheetId="6">#REF!</definedName>
    <definedName name="nl1p">#REF!</definedName>
    <definedName name="nl3p" localSheetId="2">#REF!</definedName>
    <definedName name="nl3p" localSheetId="1">#REF!</definedName>
    <definedName name="nl3p" localSheetId="3">#REF!</definedName>
    <definedName name="nl3p" localSheetId="6">#REF!</definedName>
    <definedName name="nl3p">#REF!</definedName>
    <definedName name="nlht" localSheetId="2">#REF!</definedName>
    <definedName name="nlht" localSheetId="1">#REF!</definedName>
    <definedName name="nlht" localSheetId="3">#REF!</definedName>
    <definedName name="nlht" localSheetId="6">#REF!</definedName>
    <definedName name="nlht">#REF!</definedName>
    <definedName name="nlmtc" localSheetId="2">#REF!</definedName>
    <definedName name="nlmtc" localSheetId="1">#REF!</definedName>
    <definedName name="nlmtc" localSheetId="3">#REF!</definedName>
    <definedName name="nlmtc" localSheetId="6">#REF!</definedName>
    <definedName name="nlmtc">#REF!</definedName>
    <definedName name="nlnc" localSheetId="2">#REF!</definedName>
    <definedName name="nlnc" localSheetId="1">#REF!</definedName>
    <definedName name="nlnc" localSheetId="3">#REF!</definedName>
    <definedName name="nlnc" localSheetId="6">#REF!</definedName>
    <definedName name="nlnc">#REF!</definedName>
    <definedName name="nlnc3p" localSheetId="2">#REF!</definedName>
    <definedName name="nlnc3p" localSheetId="1">#REF!</definedName>
    <definedName name="nlnc3p" localSheetId="3">#REF!</definedName>
    <definedName name="nlnc3p" localSheetId="6">#REF!</definedName>
    <definedName name="nlnc3p">#REF!</definedName>
    <definedName name="nlnc3pha" localSheetId="2">#REF!</definedName>
    <definedName name="nlnc3pha" localSheetId="1">#REF!</definedName>
    <definedName name="nlnc3pha" localSheetId="3">#REF!</definedName>
    <definedName name="nlnc3pha" localSheetId="6">#REF!</definedName>
    <definedName name="nlnc3pha">#REF!</definedName>
    <definedName name="NLTK1p" localSheetId="2">#REF!</definedName>
    <definedName name="NLTK1p" localSheetId="1">#REF!</definedName>
    <definedName name="NLTK1p" localSheetId="3">#REF!</definedName>
    <definedName name="NLTK1p" localSheetId="6">#REF!</definedName>
    <definedName name="NLTK1p">#REF!</definedName>
    <definedName name="nlvl" localSheetId="2">#REF!</definedName>
    <definedName name="nlvl" localSheetId="1">#REF!</definedName>
    <definedName name="nlvl" localSheetId="3">#REF!</definedName>
    <definedName name="nlvl" localSheetId="6">#REF!</definedName>
    <definedName name="nlvl">#REF!</definedName>
    <definedName name="nlvl1" localSheetId="1">#REF!</definedName>
    <definedName name="nlvl1" localSheetId="3">#REF!</definedName>
    <definedName name="nlvl1" localSheetId="6">#REF!</definedName>
    <definedName name="nlvl1">#REF!</definedName>
    <definedName name="nlvl3p" localSheetId="2">#REF!</definedName>
    <definedName name="nlvl3p" localSheetId="1">#REF!</definedName>
    <definedName name="nlvl3p" localSheetId="3">#REF!</definedName>
    <definedName name="nlvl3p" localSheetId="6">#REF!</definedName>
    <definedName name="nlvl3p">#REF!</definedName>
    <definedName name="nn" localSheetId="2">#REF!</definedName>
    <definedName name="nn" localSheetId="1">#REF!</definedName>
    <definedName name="nn" localSheetId="3">#REF!</definedName>
    <definedName name="nn" localSheetId="6">#REF!</definedName>
    <definedName name="nn">#REF!</definedName>
    <definedName name="nn1p" localSheetId="2">#REF!</definedName>
    <definedName name="nn1p" localSheetId="1">#REF!</definedName>
    <definedName name="nn1p" localSheetId="3">#REF!</definedName>
    <definedName name="nn1p" localSheetId="6">#REF!</definedName>
    <definedName name="nn1p">#REF!</definedName>
    <definedName name="nn3p" localSheetId="2">#REF!</definedName>
    <definedName name="nn3p" localSheetId="1">#REF!</definedName>
    <definedName name="nn3p" localSheetId="3">#REF!</definedName>
    <definedName name="nn3p" localSheetId="6">#REF!</definedName>
    <definedName name="nn3p">#REF!</definedName>
    <definedName name="nnnc" localSheetId="2">#REF!</definedName>
    <definedName name="nnnc" localSheetId="1">#REF!</definedName>
    <definedName name="nnnc" localSheetId="3">#REF!</definedName>
    <definedName name="nnnc" localSheetId="6">#REF!</definedName>
    <definedName name="nnnc">#REF!</definedName>
    <definedName name="nnnc3p" localSheetId="2">#REF!</definedName>
    <definedName name="nnnc3p" localSheetId="1">#REF!</definedName>
    <definedName name="nnnc3p" localSheetId="3">#REF!</definedName>
    <definedName name="nnnc3p" localSheetId="6">#REF!</definedName>
    <definedName name="nnnc3p">#REF!</definedName>
    <definedName name="nnvl" localSheetId="2">#REF!</definedName>
    <definedName name="nnvl" localSheetId="1">#REF!</definedName>
    <definedName name="nnvl" localSheetId="3">#REF!</definedName>
    <definedName name="nnvl" localSheetId="6">#REF!</definedName>
    <definedName name="nnvl">#REF!</definedName>
    <definedName name="nnvl3p" localSheetId="2">#REF!</definedName>
    <definedName name="nnvl3p" localSheetId="1">#REF!</definedName>
    <definedName name="nnvl3p" localSheetId="3">#REF!</definedName>
    <definedName name="nnvl3p" localSheetId="6">#REF!</definedName>
    <definedName name="nnvl3p">#REF!</definedName>
    <definedName name="nuoc" localSheetId="1">#REF!</definedName>
    <definedName name="nuoc" localSheetId="3">#REF!</definedName>
    <definedName name="nuoc" localSheetId="6">#REF!</definedName>
    <definedName name="nuoc">#REF!</definedName>
    <definedName name="nx" localSheetId="2">#REF!</definedName>
    <definedName name="nx" localSheetId="1">#REF!</definedName>
    <definedName name="nx" localSheetId="3">#REF!</definedName>
    <definedName name="nx" localSheetId="6">#REF!</definedName>
    <definedName name="nx">#REF!</definedName>
    <definedName name="nxmtc" localSheetId="2">#REF!</definedName>
    <definedName name="nxmtc" localSheetId="1">#REF!</definedName>
    <definedName name="nxmtc" localSheetId="3">#REF!</definedName>
    <definedName name="nxmtc" localSheetId="6">#REF!</definedName>
    <definedName name="nxmtc">#REF!</definedName>
    <definedName name="o" hidden="1">{"'Sheet1'!$L$16"}</definedName>
    <definedName name="osc" localSheetId="2">#REF!</definedName>
    <definedName name="osc" localSheetId="1">#REF!</definedName>
    <definedName name="osc" localSheetId="3">#REF!</definedName>
    <definedName name="osc" localSheetId="6">#REF!</definedName>
    <definedName name="osc">#REF!</definedName>
    <definedName name="OTHER_PANEL" localSheetId="2">#REF!</definedName>
    <definedName name="OTHER_PANEL" localSheetId="1">#REF!</definedName>
    <definedName name="OTHER_PANEL" localSheetId="3">#REF!</definedName>
    <definedName name="OTHER_PANEL" localSheetId="6">#REF!</definedName>
    <definedName name="OTHER_PANEL">#REF!</definedName>
    <definedName name="Óu75" localSheetId="2">#REF!</definedName>
    <definedName name="Óu75" localSheetId="1">#REF!</definedName>
    <definedName name="Óu75" localSheetId="3">#REF!</definedName>
    <definedName name="Óu75" localSheetId="6">#REF!</definedName>
    <definedName name="Óu75">#REF!</definedName>
    <definedName name="P" localSheetId="2">#REF!</definedName>
    <definedName name="P" localSheetId="1">#REF!</definedName>
    <definedName name="P" localSheetId="3">#REF!</definedName>
    <definedName name="P" localSheetId="6">#REF!</definedName>
    <definedName name="P">#REF!</definedName>
    <definedName name="panen" localSheetId="2">#REF!</definedName>
    <definedName name="panen" localSheetId="1">#REF!</definedName>
    <definedName name="panen" localSheetId="3">#REF!</definedName>
    <definedName name="panen" localSheetId="6">#REF!</definedName>
    <definedName name="panen">#REF!</definedName>
    <definedName name="PChe" localSheetId="2">#REF!</definedName>
    <definedName name="PChe" localSheetId="1">#REF!</definedName>
    <definedName name="PChe" localSheetId="3">#REF!</definedName>
    <definedName name="PChe" localSheetId="6">#REF!</definedName>
    <definedName name="PChe">#REF!</definedName>
    <definedName name="PEJM" localSheetId="2">#REF!</definedName>
    <definedName name="PEJM" localSheetId="1">#REF!</definedName>
    <definedName name="PEJM" localSheetId="3">#REF!</definedName>
    <definedName name="PEJM" localSheetId="6">#REF!</definedName>
    <definedName name="PEJM">#REF!</definedName>
    <definedName name="PF" localSheetId="2">#REF!</definedName>
    <definedName name="PF" localSheetId="1">#REF!</definedName>
    <definedName name="PF" localSheetId="3">#REF!</definedName>
    <definedName name="PF" localSheetId="6">#REF!</definedName>
    <definedName name="PF">#REF!</definedName>
    <definedName name="PK" localSheetId="2">#REF!</definedName>
    <definedName name="PK" localSheetId="1">#REF!</definedName>
    <definedName name="PK" localSheetId="3">#REF!</definedName>
    <definedName name="PK" localSheetId="6">#REF!</definedName>
    <definedName name="PK">#REF!</definedName>
    <definedName name="PL_指示燈___P.B.___REST_P.B._壓扣開關" localSheetId="2">#REF!</definedName>
    <definedName name="PL_指示燈___P.B.___REST_P.B._壓扣開關" localSheetId="1">#REF!</definedName>
    <definedName name="PL_指示燈___P.B.___REST_P.B._壓扣開關" localSheetId="3">#REF!</definedName>
    <definedName name="PL_指示燈___P.B.___REST_P.B._壓扣開關" localSheetId="6">#REF!</definedName>
    <definedName name="PL_指示燈___P.B.___REST_P.B._壓扣開關">#REF!</definedName>
    <definedName name="PM" localSheetId="1">#REF!</definedName>
    <definedName name="PM" localSheetId="3">#REF!</definedName>
    <definedName name="PM" localSheetId="6">#REF!</definedName>
    <definedName name="PM">#REF!</definedName>
    <definedName name="PRICE" localSheetId="2">#REF!</definedName>
    <definedName name="PRICE" localSheetId="1">#REF!</definedName>
    <definedName name="PRICE" localSheetId="3">#REF!</definedName>
    <definedName name="PRICE" localSheetId="6">#REF!</definedName>
    <definedName name="PRICE">#REF!</definedName>
    <definedName name="PRICE1" localSheetId="2">#REF!</definedName>
    <definedName name="PRICE1" localSheetId="1">#REF!</definedName>
    <definedName name="PRICE1" localSheetId="3">#REF!</definedName>
    <definedName name="PRICE1" localSheetId="6">#REF!</definedName>
    <definedName name="PRICE1">#REF!</definedName>
    <definedName name="_xlnm.Print_Area" localSheetId="1">KH!$A$1:$G$374</definedName>
    <definedName name="_xlnm.Print_Area">#REF!</definedName>
    <definedName name="Print_Area_MI" localSheetId="1">#REF!</definedName>
    <definedName name="Print_Area_MI" localSheetId="3">#REF!</definedName>
    <definedName name="Print_Area_MI" localSheetId="6">#REF!</definedName>
    <definedName name="Print_Area_MI">#REF!</definedName>
    <definedName name="_xlnm.Print_Titles" localSheetId="5">'Phụ biểu 03'!$6:$7</definedName>
    <definedName name="_xlnm.Print_Titles" localSheetId="6">'Phụ biểu 04'!$8:$9</definedName>
    <definedName name="_xlnm.Print_Titles">#N/A</definedName>
    <definedName name="PRINT_TITLES_MI" localSheetId="2">#REF!</definedName>
    <definedName name="PRINT_TITLES_MI" localSheetId="1">#REF!</definedName>
    <definedName name="PRINT_TITLES_MI" localSheetId="3">#REF!</definedName>
    <definedName name="PRINT_TITLES_MI" localSheetId="6">#REF!</definedName>
    <definedName name="PRINT_TITLES_MI">#REF!</definedName>
    <definedName name="PRINTA" localSheetId="2">#REF!</definedName>
    <definedName name="PRINTA" localSheetId="1">#REF!</definedName>
    <definedName name="PRINTA" localSheetId="3">#REF!</definedName>
    <definedName name="PRINTA" localSheetId="6">#REF!</definedName>
    <definedName name="PRINTA">#REF!</definedName>
    <definedName name="PRINTB" localSheetId="2">#REF!</definedName>
    <definedName name="PRINTB" localSheetId="1">#REF!</definedName>
    <definedName name="PRINTB" localSheetId="3">#REF!</definedName>
    <definedName name="PRINTB" localSheetId="6">#REF!</definedName>
    <definedName name="PRINTB">#REF!</definedName>
    <definedName name="PRINTC" localSheetId="2">#REF!</definedName>
    <definedName name="PRINTC" localSheetId="1">#REF!</definedName>
    <definedName name="PRINTC" localSheetId="3">#REF!</definedName>
    <definedName name="PRINTC" localSheetId="6">#REF!</definedName>
    <definedName name="PRINTC">#REF!</definedName>
    <definedName name="PROPOSAL" localSheetId="2">#REF!</definedName>
    <definedName name="PROPOSAL" localSheetId="1">#REF!</definedName>
    <definedName name="PROPOSAL" localSheetId="3">#REF!</definedName>
    <definedName name="PROPOSAL" localSheetId="6">#REF!</definedName>
    <definedName name="PROPOSAL">#REF!</definedName>
    <definedName name="PTNC" localSheetId="1">#REF!</definedName>
    <definedName name="PTNC" localSheetId="3">#REF!</definedName>
    <definedName name="PTNC" localSheetId="6">#REF!</definedName>
    <definedName name="PTNC">#REF!</definedName>
    <definedName name="Q" localSheetId="2">#REF!</definedName>
    <definedName name="Q" localSheetId="1">#REF!</definedName>
    <definedName name="Q" localSheetId="3">#REF!</definedName>
    <definedName name="Q" localSheetId="6">#REF!</definedName>
    <definedName name="Q">#REF!</definedName>
    <definedName name="ra11p" localSheetId="2">#REF!</definedName>
    <definedName name="ra11p" localSheetId="1">#REF!</definedName>
    <definedName name="ra11p" localSheetId="3">#REF!</definedName>
    <definedName name="ra11p" localSheetId="6">#REF!</definedName>
    <definedName name="ra11p">#REF!</definedName>
    <definedName name="ra13p" localSheetId="2">#REF!</definedName>
    <definedName name="ra13p" localSheetId="1">#REF!</definedName>
    <definedName name="ra13p" localSheetId="3">#REF!</definedName>
    <definedName name="ra13p" localSheetId="6">#REF!</definedName>
    <definedName name="ra13p">#REF!</definedName>
    <definedName name="rack1" localSheetId="2">#REF!</definedName>
    <definedName name="rack1" localSheetId="1">#REF!</definedName>
    <definedName name="rack1" localSheetId="3">#REF!</definedName>
    <definedName name="rack1" localSheetId="6">#REF!</definedName>
    <definedName name="rack1">#REF!</definedName>
    <definedName name="rack2" localSheetId="2">#REF!</definedName>
    <definedName name="rack2" localSheetId="1">#REF!</definedName>
    <definedName name="rack2" localSheetId="3">#REF!</definedName>
    <definedName name="rack2" localSheetId="6">#REF!</definedName>
    <definedName name="rack2">#REF!</definedName>
    <definedName name="rack3" localSheetId="2">#REF!</definedName>
    <definedName name="rack3" localSheetId="1">#REF!</definedName>
    <definedName name="rack3" localSheetId="3">#REF!</definedName>
    <definedName name="rack3" localSheetId="6">#REF!</definedName>
    <definedName name="rack3">#REF!</definedName>
    <definedName name="rack4" localSheetId="2">#REF!</definedName>
    <definedName name="rack4" localSheetId="1">#REF!</definedName>
    <definedName name="rack4" localSheetId="3">#REF!</definedName>
    <definedName name="rack4" localSheetId="6">#REF!</definedName>
    <definedName name="rack4">#REF!</definedName>
    <definedName name="RECOUT">#N/A</definedName>
    <definedName name="RFP003A" localSheetId="2">#REF!</definedName>
    <definedName name="RFP003A" localSheetId="1">#REF!</definedName>
    <definedName name="RFP003A" localSheetId="3">#REF!</definedName>
    <definedName name="RFP003A" localSheetId="6">#REF!</definedName>
    <definedName name="RFP003A">#REF!</definedName>
    <definedName name="RFP003B" localSheetId="2">#REF!</definedName>
    <definedName name="RFP003B" localSheetId="1">#REF!</definedName>
    <definedName name="RFP003B" localSheetId="3">#REF!</definedName>
    <definedName name="RFP003B" localSheetId="6">#REF!</definedName>
    <definedName name="RFP003B">#REF!</definedName>
    <definedName name="RFP003C" localSheetId="2">#REF!</definedName>
    <definedName name="RFP003C" localSheetId="1">#REF!</definedName>
    <definedName name="RFP003C" localSheetId="3">#REF!</definedName>
    <definedName name="RFP003C" localSheetId="6">#REF!</definedName>
    <definedName name="RFP003C">#REF!</definedName>
    <definedName name="RFP003D" localSheetId="2">#REF!</definedName>
    <definedName name="RFP003D" localSheetId="1">#REF!</definedName>
    <definedName name="RFP003D" localSheetId="3">#REF!</definedName>
    <definedName name="RFP003D" localSheetId="6">#REF!</definedName>
    <definedName name="RFP003D">#REF!</definedName>
    <definedName name="RFP003E" localSheetId="2">#REF!</definedName>
    <definedName name="RFP003E" localSheetId="1">#REF!</definedName>
    <definedName name="RFP003E" localSheetId="3">#REF!</definedName>
    <definedName name="RFP003E" localSheetId="6">#REF!</definedName>
    <definedName name="RFP003E">#REF!</definedName>
    <definedName name="RFP003F" localSheetId="2">#REF!</definedName>
    <definedName name="RFP003F" localSheetId="1">#REF!</definedName>
    <definedName name="RFP003F" localSheetId="3">#REF!</definedName>
    <definedName name="RFP003F" localSheetId="6">#REF!</definedName>
    <definedName name="RFP003F">#REF!</definedName>
    <definedName name="rong1" localSheetId="2">#REF!</definedName>
    <definedName name="rong1" localSheetId="1">#REF!</definedName>
    <definedName name="rong1" localSheetId="3">#REF!</definedName>
    <definedName name="rong1" localSheetId="6">#REF!</definedName>
    <definedName name="rong1">#REF!</definedName>
    <definedName name="rong2" localSheetId="2">#REF!</definedName>
    <definedName name="rong2" localSheetId="1">#REF!</definedName>
    <definedName name="rong2" localSheetId="3">#REF!</definedName>
    <definedName name="rong2" localSheetId="6">#REF!</definedName>
    <definedName name="rong2">#REF!</definedName>
    <definedName name="rong3" localSheetId="2">#REF!</definedName>
    <definedName name="rong3" localSheetId="1">#REF!</definedName>
    <definedName name="rong3" localSheetId="3">#REF!</definedName>
    <definedName name="rong3" localSheetId="6">#REF!</definedName>
    <definedName name="rong3">#REF!</definedName>
    <definedName name="rong4" localSheetId="2">#REF!</definedName>
    <definedName name="rong4" localSheetId="1">#REF!</definedName>
    <definedName name="rong4" localSheetId="3">#REF!</definedName>
    <definedName name="rong4" localSheetId="6">#REF!</definedName>
    <definedName name="rong4">#REF!</definedName>
    <definedName name="rong5" localSheetId="2">#REF!</definedName>
    <definedName name="rong5" localSheetId="1">#REF!</definedName>
    <definedName name="rong5" localSheetId="3">#REF!</definedName>
    <definedName name="rong5" localSheetId="6">#REF!</definedName>
    <definedName name="rong5">#REF!</definedName>
    <definedName name="rong6" localSheetId="2">#REF!</definedName>
    <definedName name="rong6" localSheetId="1">#REF!</definedName>
    <definedName name="rong6" localSheetId="3">#REF!</definedName>
    <definedName name="rong6" localSheetId="6">#REF!</definedName>
    <definedName name="rong6">#REF!</definedName>
    <definedName name="RT" localSheetId="2">#REF!</definedName>
    <definedName name="RT" localSheetId="1">#REF!</definedName>
    <definedName name="RT" localSheetId="3">#REF!</definedName>
    <definedName name="RT" localSheetId="6">#REF!</definedName>
    <definedName name="RT">#REF!</definedName>
    <definedName name="s75F29" localSheetId="2">#REF!</definedName>
    <definedName name="s75F29" localSheetId="1">#REF!</definedName>
    <definedName name="s75F29" localSheetId="3">#REF!</definedName>
    <definedName name="s75F29" localSheetId="6">#REF!</definedName>
    <definedName name="s75F29">#REF!</definedName>
    <definedName name="san" localSheetId="2">#REF!</definedName>
    <definedName name="san" localSheetId="1">#REF!</definedName>
    <definedName name="san" localSheetId="3">#REF!</definedName>
    <definedName name="san" localSheetId="6">#REF!</definedName>
    <definedName name="san">#REF!</definedName>
    <definedName name="satu" localSheetId="2">#REF!</definedName>
    <definedName name="satu" localSheetId="1">#REF!</definedName>
    <definedName name="satu" localSheetId="3">#REF!</definedName>
    <definedName name="satu" localSheetId="6">#REF!</definedName>
    <definedName name="satu">#REF!</definedName>
    <definedName name="SB" localSheetId="1">#REF!</definedName>
    <definedName name="SB" localSheetId="3">#REF!</definedName>
    <definedName name="SB" localSheetId="6">#REF!</definedName>
    <definedName name="SB">#REF!</definedName>
    <definedName name="SCH" localSheetId="2">#REF!</definedName>
    <definedName name="SCH" localSheetId="1">#REF!</definedName>
    <definedName name="SCH" localSheetId="3">#REF!</definedName>
    <definedName name="SCH" localSheetId="6">#REF!</definedName>
    <definedName name="SCH">#REF!</definedName>
    <definedName name="scv" localSheetId="2">#REF!</definedName>
    <definedName name="scv" localSheetId="1">#REF!</definedName>
    <definedName name="scv" localSheetId="3">#REF!</definedName>
    <definedName name="scv" localSheetId="6">#REF!</definedName>
    <definedName name="scv">#REF!</definedName>
    <definedName name="sd3p" localSheetId="2">#REF!</definedName>
    <definedName name="sd3p" localSheetId="1">#REF!</definedName>
    <definedName name="sd3p" localSheetId="3">#REF!</definedName>
    <definedName name="sd3p" localSheetId="6">#REF!</definedName>
    <definedName name="sd3p">#REF!</definedName>
    <definedName name="SDMONG" localSheetId="2">#REF!</definedName>
    <definedName name="SDMONG" localSheetId="1">#REF!</definedName>
    <definedName name="SDMONG" localSheetId="3">#REF!</definedName>
    <definedName name="SDMONG" localSheetId="6">#REF!</definedName>
    <definedName name="SDMONG">#REF!</definedName>
    <definedName name="sgnc" localSheetId="2">#REF!</definedName>
    <definedName name="sgnc" localSheetId="1">#REF!</definedName>
    <definedName name="sgnc" localSheetId="3">#REF!</definedName>
    <definedName name="sgnc" localSheetId="6">#REF!</definedName>
    <definedName name="sgnc">#REF!</definedName>
    <definedName name="sgvl" localSheetId="2">#REF!</definedName>
    <definedName name="sgvl" localSheetId="1">#REF!</definedName>
    <definedName name="sgvl" localSheetId="3">#REF!</definedName>
    <definedName name="sgvl" localSheetId="6">#REF!</definedName>
    <definedName name="sgvl">#REF!</definedName>
    <definedName name="sht" localSheetId="2">#REF!</definedName>
    <definedName name="sht" localSheetId="1">#REF!</definedName>
    <definedName name="sht" localSheetId="3">#REF!</definedName>
    <definedName name="sht" localSheetId="6">#REF!</definedName>
    <definedName name="sht">#REF!</definedName>
    <definedName name="sht3p" localSheetId="2">#REF!</definedName>
    <definedName name="sht3p" localSheetId="1">#REF!</definedName>
    <definedName name="sht3p" localSheetId="3">#REF!</definedName>
    <definedName name="sht3p" localSheetId="6">#REF!</definedName>
    <definedName name="sht3p">#REF!</definedName>
    <definedName name="SIZE" localSheetId="2">#REF!</definedName>
    <definedName name="SIZE" localSheetId="1">#REF!</definedName>
    <definedName name="SIZE" localSheetId="3">#REF!</definedName>
    <definedName name="SIZE" localSheetId="6">#REF!</definedName>
    <definedName name="SIZE">#REF!</definedName>
    <definedName name="SL_CRD" localSheetId="2">#REF!</definedName>
    <definedName name="SL_CRD" localSheetId="1">#REF!</definedName>
    <definedName name="SL_CRD" localSheetId="3">#REF!</definedName>
    <definedName name="SL_CRD" localSheetId="6">#REF!</definedName>
    <definedName name="SL_CRD">#REF!</definedName>
    <definedName name="SL_CRS" localSheetId="2">#REF!</definedName>
    <definedName name="SL_CRS" localSheetId="1">#REF!</definedName>
    <definedName name="SL_CRS" localSheetId="3">#REF!</definedName>
    <definedName name="SL_CRS" localSheetId="6">#REF!</definedName>
    <definedName name="SL_CRS">#REF!</definedName>
    <definedName name="SL_CS" localSheetId="2">#REF!</definedName>
    <definedName name="SL_CS" localSheetId="1">#REF!</definedName>
    <definedName name="SL_CS" localSheetId="3">#REF!</definedName>
    <definedName name="SL_CS" localSheetId="6">#REF!</definedName>
    <definedName name="SL_CS">#REF!</definedName>
    <definedName name="SL_DD" localSheetId="2">#REF!</definedName>
    <definedName name="SL_DD" localSheetId="1">#REF!</definedName>
    <definedName name="SL_DD" localSheetId="3">#REF!</definedName>
    <definedName name="SL_DD" localSheetId="6">#REF!</definedName>
    <definedName name="SL_DD">#REF!</definedName>
    <definedName name="slg" localSheetId="2">#REF!</definedName>
    <definedName name="slg" localSheetId="1">#REF!</definedName>
    <definedName name="slg" localSheetId="3">#REF!</definedName>
    <definedName name="slg" localSheetId="6">#REF!</definedName>
    <definedName name="slg">#REF!</definedName>
    <definedName name="slk" localSheetId="2">#REF!</definedName>
    <definedName name="slk" localSheetId="1">#REF!</definedName>
    <definedName name="slk" localSheetId="3">#REF!</definedName>
    <definedName name="slk" localSheetId="6">#REF!</definedName>
    <definedName name="slk">#REF!</definedName>
    <definedName name="sll" localSheetId="2">#REF!</definedName>
    <definedName name="sll" localSheetId="1">#REF!</definedName>
    <definedName name="sll" localSheetId="3">#REF!</definedName>
    <definedName name="sll" localSheetId="6">#REF!</definedName>
    <definedName name="sll">#REF!</definedName>
    <definedName name="soc3p" localSheetId="2">#REF!</definedName>
    <definedName name="soc3p" localSheetId="1">#REF!</definedName>
    <definedName name="soc3p" localSheetId="3">#REF!</definedName>
    <definedName name="soc3p" localSheetId="6">#REF!</definedName>
    <definedName name="soc3p">#REF!</definedName>
    <definedName name="SORT" localSheetId="2">#REF!</definedName>
    <definedName name="SORT" localSheetId="1">#REF!</definedName>
    <definedName name="SORT" localSheetId="3">#REF!</definedName>
    <definedName name="SORT" localSheetId="6">#REF!</definedName>
    <definedName name="SORT">#REF!</definedName>
    <definedName name="SORT_AREA" localSheetId="1">#REF!</definedName>
    <definedName name="SORT_AREA" localSheetId="3">#REF!</definedName>
    <definedName name="SORT_AREA" localSheetId="6">#REF!</definedName>
    <definedName name="SORT_AREA">#REF!</definedName>
    <definedName name="SP" localSheetId="2">#REF!</definedName>
    <definedName name="SP" localSheetId="1">#REF!</definedName>
    <definedName name="SP" localSheetId="3">#REF!</definedName>
    <definedName name="SP" localSheetId="6">#REF!</definedName>
    <definedName name="SP">#REF!</definedName>
    <definedName name="SPEC" localSheetId="2">#REF!</definedName>
    <definedName name="SPEC" localSheetId="1">#REF!</definedName>
    <definedName name="SPEC" localSheetId="3">#REF!</definedName>
    <definedName name="SPEC" localSheetId="6">#REF!</definedName>
    <definedName name="SPEC">#REF!</definedName>
    <definedName name="SPECSUMMARY" localSheetId="2">#REF!</definedName>
    <definedName name="SPECSUMMARY" localSheetId="1">#REF!</definedName>
    <definedName name="SPECSUMMARY" localSheetId="3">#REF!</definedName>
    <definedName name="SPECSUMMARY" localSheetId="6">#REF!</definedName>
    <definedName name="SPECSUMMARY">#REF!</definedName>
    <definedName name="spk1p" localSheetId="2">#REF!</definedName>
    <definedName name="spk1p" localSheetId="1">#REF!</definedName>
    <definedName name="spk1p" localSheetId="3">#REF!</definedName>
    <definedName name="spk1p" localSheetId="6">#REF!</definedName>
    <definedName name="spk1p">#REF!</definedName>
    <definedName name="spk3p" localSheetId="2">#REF!</definedName>
    <definedName name="spk3p" localSheetId="1">#REF!</definedName>
    <definedName name="spk3p" localSheetId="3">#REF!</definedName>
    <definedName name="spk3p" localSheetId="6">#REF!</definedName>
    <definedName name="spk3p">#REF!</definedName>
    <definedName name="st3p" localSheetId="2">#REF!</definedName>
    <definedName name="st3p" localSheetId="1">#REF!</definedName>
    <definedName name="st3p" localSheetId="3">#REF!</definedName>
    <definedName name="st3p" localSheetId="6">#REF!</definedName>
    <definedName name="st3p">#REF!</definedName>
    <definedName name="Start_1" localSheetId="2">#REF!</definedName>
    <definedName name="Start_1" localSheetId="1">#REF!</definedName>
    <definedName name="Start_1" localSheetId="3">#REF!</definedName>
    <definedName name="Start_1" localSheetId="6">#REF!</definedName>
    <definedName name="Start_1">#REF!</definedName>
    <definedName name="Start_10" localSheetId="2">#REF!</definedName>
    <definedName name="Start_10" localSheetId="1">#REF!</definedName>
    <definedName name="Start_10" localSheetId="3">#REF!</definedName>
    <definedName name="Start_10" localSheetId="6">#REF!</definedName>
    <definedName name="Start_10">#REF!</definedName>
    <definedName name="Start_11" localSheetId="2">#REF!</definedName>
    <definedName name="Start_11" localSheetId="1">#REF!</definedName>
    <definedName name="Start_11" localSheetId="3">#REF!</definedName>
    <definedName name="Start_11" localSheetId="6">#REF!</definedName>
    <definedName name="Start_11">#REF!</definedName>
    <definedName name="Start_12" localSheetId="2">#REF!</definedName>
    <definedName name="Start_12" localSheetId="1">#REF!</definedName>
    <definedName name="Start_12" localSheetId="3">#REF!</definedName>
    <definedName name="Start_12" localSheetId="6">#REF!</definedName>
    <definedName name="Start_12">#REF!</definedName>
    <definedName name="Start_13" localSheetId="2">#REF!</definedName>
    <definedName name="Start_13" localSheetId="1">#REF!</definedName>
    <definedName name="Start_13" localSheetId="3">#REF!</definedName>
    <definedName name="Start_13" localSheetId="6">#REF!</definedName>
    <definedName name="Start_13">#REF!</definedName>
    <definedName name="Start_2" localSheetId="2">#REF!</definedName>
    <definedName name="Start_2" localSheetId="1">#REF!</definedName>
    <definedName name="Start_2" localSheetId="3">#REF!</definedName>
    <definedName name="Start_2" localSheetId="6">#REF!</definedName>
    <definedName name="Start_2">#REF!</definedName>
    <definedName name="Start_3" localSheetId="2">#REF!</definedName>
    <definedName name="Start_3" localSheetId="1">#REF!</definedName>
    <definedName name="Start_3" localSheetId="3">#REF!</definedName>
    <definedName name="Start_3" localSheetId="6">#REF!</definedName>
    <definedName name="Start_3">#REF!</definedName>
    <definedName name="Start_4" localSheetId="2">#REF!</definedName>
    <definedName name="Start_4" localSheetId="1">#REF!</definedName>
    <definedName name="Start_4" localSheetId="3">#REF!</definedName>
    <definedName name="Start_4" localSheetId="6">#REF!</definedName>
    <definedName name="Start_4">#REF!</definedName>
    <definedName name="Start_5" localSheetId="2">#REF!</definedName>
    <definedName name="Start_5" localSheetId="1">#REF!</definedName>
    <definedName name="Start_5" localSheetId="3">#REF!</definedName>
    <definedName name="Start_5" localSheetId="6">#REF!</definedName>
    <definedName name="Start_5">#REF!</definedName>
    <definedName name="Start_6" localSheetId="2">#REF!</definedName>
    <definedName name="Start_6" localSheetId="1">#REF!</definedName>
    <definedName name="Start_6" localSheetId="3">#REF!</definedName>
    <definedName name="Start_6" localSheetId="6">#REF!</definedName>
    <definedName name="Start_6">#REF!</definedName>
    <definedName name="Start_7" localSheetId="2">#REF!</definedName>
    <definedName name="Start_7" localSheetId="1">#REF!</definedName>
    <definedName name="Start_7" localSheetId="3">#REF!</definedName>
    <definedName name="Start_7" localSheetId="6">#REF!</definedName>
    <definedName name="Start_7">#REF!</definedName>
    <definedName name="Start_8" localSheetId="2">#REF!</definedName>
    <definedName name="Start_8" localSheetId="1">#REF!</definedName>
    <definedName name="Start_8" localSheetId="3">#REF!</definedName>
    <definedName name="Start_8" localSheetId="6">#REF!</definedName>
    <definedName name="Start_8">#REF!</definedName>
    <definedName name="Start_9" localSheetId="2">#REF!</definedName>
    <definedName name="Start_9" localSheetId="1">#REF!</definedName>
    <definedName name="Start_9" localSheetId="3">#REF!</definedName>
    <definedName name="Start_9" localSheetId="6">#REF!</definedName>
    <definedName name="Start_9">#REF!</definedName>
    <definedName name="SUMMARY" localSheetId="2">#REF!</definedName>
    <definedName name="SUMMARY" localSheetId="1">#REF!</definedName>
    <definedName name="SUMMARY" localSheetId="3">#REF!</definedName>
    <definedName name="SUMMARY" localSheetId="6">#REF!</definedName>
    <definedName name="SUMMARY">#REF!</definedName>
    <definedName name="T" localSheetId="2">#REF!</definedName>
    <definedName name="T" localSheetId="1">#REF!</definedName>
    <definedName name="T" localSheetId="3">#REF!</definedName>
    <definedName name="T" localSheetId="6">#REF!</definedName>
    <definedName name="T">#REF!</definedName>
    <definedName name="t101p" localSheetId="2">#REF!</definedName>
    <definedName name="t101p" localSheetId="1">#REF!</definedName>
    <definedName name="t101p" localSheetId="3">#REF!</definedName>
    <definedName name="t101p" localSheetId="6">#REF!</definedName>
    <definedName name="t101p">#REF!</definedName>
    <definedName name="t103p" localSheetId="2">#REF!</definedName>
    <definedName name="t103p" localSheetId="1">#REF!</definedName>
    <definedName name="t103p" localSheetId="3">#REF!</definedName>
    <definedName name="t103p" localSheetId="6">#REF!</definedName>
    <definedName name="t103p">#REF!</definedName>
    <definedName name="t105mnc" localSheetId="2">#REF!</definedName>
    <definedName name="t105mnc" localSheetId="1">#REF!</definedName>
    <definedName name="t105mnc" localSheetId="3">#REF!</definedName>
    <definedName name="t105mnc" localSheetId="6">#REF!</definedName>
    <definedName name="t105mnc">#REF!</definedName>
    <definedName name="t10m" localSheetId="2">#REF!</definedName>
    <definedName name="t10m" localSheetId="1">#REF!</definedName>
    <definedName name="t10m" localSheetId="3">#REF!</definedName>
    <definedName name="t10m" localSheetId="6">#REF!</definedName>
    <definedName name="t10m">#REF!</definedName>
    <definedName name="t10nc" localSheetId="2">#REF!</definedName>
    <definedName name="t10nc" localSheetId="1">#REF!</definedName>
    <definedName name="t10nc" localSheetId="3">#REF!</definedName>
    <definedName name="t10nc" localSheetId="6">#REF!</definedName>
    <definedName name="t10nc">#REF!</definedName>
    <definedName name="t10nc1p" localSheetId="2">#REF!</definedName>
    <definedName name="t10nc1p" localSheetId="1">#REF!</definedName>
    <definedName name="t10nc1p" localSheetId="3">#REF!</definedName>
    <definedName name="t10nc1p" localSheetId="6">#REF!</definedName>
    <definedName name="t10nc1p">#REF!</definedName>
    <definedName name="t10ncm" localSheetId="2">#REF!</definedName>
    <definedName name="t10ncm" localSheetId="1">#REF!</definedName>
    <definedName name="t10ncm" localSheetId="3">#REF!</definedName>
    <definedName name="t10ncm" localSheetId="6">#REF!</definedName>
    <definedName name="t10ncm">#REF!</definedName>
    <definedName name="t10vl" localSheetId="2">#REF!</definedName>
    <definedName name="t10vl" localSheetId="1">#REF!</definedName>
    <definedName name="t10vl" localSheetId="3">#REF!</definedName>
    <definedName name="t10vl" localSheetId="6">#REF!</definedName>
    <definedName name="t10vl">#REF!</definedName>
    <definedName name="t10vl1p" localSheetId="2">#REF!</definedName>
    <definedName name="t10vl1p" localSheetId="1">#REF!</definedName>
    <definedName name="t10vl1p" localSheetId="3">#REF!</definedName>
    <definedName name="t10vl1p" localSheetId="6">#REF!</definedName>
    <definedName name="t10vl1p">#REF!</definedName>
    <definedName name="t121p" localSheetId="2">#REF!</definedName>
    <definedName name="t121p" localSheetId="1">#REF!</definedName>
    <definedName name="t121p" localSheetId="3">#REF!</definedName>
    <definedName name="t121p" localSheetId="6">#REF!</definedName>
    <definedName name="t121p">#REF!</definedName>
    <definedName name="t123p" localSheetId="2">#REF!</definedName>
    <definedName name="t123p" localSheetId="1">#REF!</definedName>
    <definedName name="t123p" localSheetId="3">#REF!</definedName>
    <definedName name="t123p" localSheetId="6">#REF!</definedName>
    <definedName name="t123p">#REF!</definedName>
    <definedName name="t12m" localSheetId="2">#REF!</definedName>
    <definedName name="t12m" localSheetId="1">#REF!</definedName>
    <definedName name="t12m" localSheetId="3">#REF!</definedName>
    <definedName name="t12m" localSheetId="6">#REF!</definedName>
    <definedName name="t12m">#REF!</definedName>
    <definedName name="t12mnc" localSheetId="2">#REF!</definedName>
    <definedName name="t12mnc" localSheetId="1">#REF!</definedName>
    <definedName name="t12mnc" localSheetId="3">#REF!</definedName>
    <definedName name="t12mnc" localSheetId="6">#REF!</definedName>
    <definedName name="t12mnc">#REF!</definedName>
    <definedName name="t12nc" localSheetId="2">#REF!</definedName>
    <definedName name="t12nc" localSheetId="1">#REF!</definedName>
    <definedName name="t12nc" localSheetId="3">#REF!</definedName>
    <definedName name="t12nc" localSheetId="6">#REF!</definedName>
    <definedName name="t12nc">#REF!</definedName>
    <definedName name="t12nc3p" localSheetId="1">#REF!</definedName>
    <definedName name="t12nc3p" localSheetId="3">#REF!</definedName>
    <definedName name="t12nc3p" localSheetId="6">#REF!</definedName>
    <definedName name="t12nc3p">#REF!</definedName>
    <definedName name="t12ncm" localSheetId="2">#REF!</definedName>
    <definedName name="t12ncm" localSheetId="1">#REF!</definedName>
    <definedName name="t12ncm" localSheetId="3">#REF!</definedName>
    <definedName name="t12ncm" localSheetId="6">#REF!</definedName>
    <definedName name="t12ncm">#REF!</definedName>
    <definedName name="t12vl" localSheetId="2">#REF!</definedName>
    <definedName name="t12vl" localSheetId="1">#REF!</definedName>
    <definedName name="t12vl" localSheetId="3">#REF!</definedName>
    <definedName name="t12vl" localSheetId="6">#REF!</definedName>
    <definedName name="t12vl">#REF!</definedName>
    <definedName name="t12vl3p" localSheetId="1">#REF!</definedName>
    <definedName name="t12vl3p" localSheetId="3">#REF!</definedName>
    <definedName name="t12vl3p" localSheetId="6">#REF!</definedName>
    <definedName name="t12vl3p">#REF!</definedName>
    <definedName name="t141p" localSheetId="2">#REF!</definedName>
    <definedName name="t141p" localSheetId="1">#REF!</definedName>
    <definedName name="t141p" localSheetId="3">#REF!</definedName>
    <definedName name="t141p" localSheetId="6">#REF!</definedName>
    <definedName name="t141p">#REF!</definedName>
    <definedName name="t143p" localSheetId="2">#REF!</definedName>
    <definedName name="t143p" localSheetId="1">#REF!</definedName>
    <definedName name="t143p" localSheetId="3">#REF!</definedName>
    <definedName name="t143p" localSheetId="6">#REF!</definedName>
    <definedName name="t143p">#REF!</definedName>
    <definedName name="t14m" localSheetId="2">#REF!</definedName>
    <definedName name="t14m" localSheetId="1">#REF!</definedName>
    <definedName name="t14m" localSheetId="3">#REF!</definedName>
    <definedName name="t14m" localSheetId="6">#REF!</definedName>
    <definedName name="t14m">#REF!</definedName>
    <definedName name="t14mnc" localSheetId="2">#REF!</definedName>
    <definedName name="t14mnc" localSheetId="1">#REF!</definedName>
    <definedName name="t14mnc" localSheetId="3">#REF!</definedName>
    <definedName name="t14mnc" localSheetId="6">#REF!</definedName>
    <definedName name="t14mnc">#REF!</definedName>
    <definedName name="t14nc" localSheetId="2">#REF!</definedName>
    <definedName name="t14nc" localSheetId="1">#REF!</definedName>
    <definedName name="t14nc" localSheetId="3">#REF!</definedName>
    <definedName name="t14nc" localSheetId="6">#REF!</definedName>
    <definedName name="t14nc">#REF!</definedName>
    <definedName name="t14nc3p" localSheetId="2">#REF!</definedName>
    <definedName name="t14nc3p" localSheetId="1">#REF!</definedName>
    <definedName name="t14nc3p" localSheetId="3">#REF!</definedName>
    <definedName name="t14nc3p" localSheetId="6">#REF!</definedName>
    <definedName name="t14nc3p">#REF!</definedName>
    <definedName name="t14ncm" localSheetId="2">#REF!</definedName>
    <definedName name="t14ncm" localSheetId="1">#REF!</definedName>
    <definedName name="t14ncm" localSheetId="3">#REF!</definedName>
    <definedName name="t14ncm" localSheetId="6">#REF!</definedName>
    <definedName name="t14ncm">#REF!</definedName>
    <definedName name="T14vc" localSheetId="2">#REF!</definedName>
    <definedName name="T14vc" localSheetId="1">#REF!</definedName>
    <definedName name="T14vc" localSheetId="3">#REF!</definedName>
    <definedName name="T14vc" localSheetId="6">#REF!</definedName>
    <definedName name="T14vc">#REF!</definedName>
    <definedName name="t14vl" localSheetId="2">#REF!</definedName>
    <definedName name="t14vl" localSheetId="1">#REF!</definedName>
    <definedName name="t14vl" localSheetId="3">#REF!</definedName>
    <definedName name="t14vl" localSheetId="6">#REF!</definedName>
    <definedName name="t14vl">#REF!</definedName>
    <definedName name="t14vl3p" localSheetId="2">#REF!</definedName>
    <definedName name="t14vl3p" localSheetId="1">#REF!</definedName>
    <definedName name="t14vl3p" localSheetId="3">#REF!</definedName>
    <definedName name="t14vl3p" localSheetId="6">#REF!</definedName>
    <definedName name="t14vl3p">#REF!</definedName>
    <definedName name="T203P" localSheetId="2">#REF!</definedName>
    <definedName name="T203P" localSheetId="1">#REF!</definedName>
    <definedName name="T203P" localSheetId="3">#REF!</definedName>
    <definedName name="T203P" localSheetId="6">#REF!</definedName>
    <definedName name="T203P">#REF!</definedName>
    <definedName name="t20m" localSheetId="2">#REF!</definedName>
    <definedName name="t20m" localSheetId="1">#REF!</definedName>
    <definedName name="t20m" localSheetId="3">#REF!</definedName>
    <definedName name="t20m" localSheetId="6">#REF!</definedName>
    <definedName name="t20m">#REF!</definedName>
    <definedName name="t20ncm" localSheetId="2">#REF!</definedName>
    <definedName name="t20ncm" localSheetId="1">#REF!</definedName>
    <definedName name="t20ncm" localSheetId="3">#REF!</definedName>
    <definedName name="t20ncm" localSheetId="6">#REF!</definedName>
    <definedName name="t20ncm">#REF!</definedName>
    <definedName name="t7m" localSheetId="2">#REF!</definedName>
    <definedName name="t7m" localSheetId="1">#REF!</definedName>
    <definedName name="t7m" localSheetId="3">#REF!</definedName>
    <definedName name="t7m" localSheetId="6">#REF!</definedName>
    <definedName name="t7m">#REF!</definedName>
    <definedName name="t7nc" localSheetId="2">#REF!</definedName>
    <definedName name="t7nc" localSheetId="1">#REF!</definedName>
    <definedName name="t7nc" localSheetId="3">#REF!</definedName>
    <definedName name="t7nc" localSheetId="6">#REF!</definedName>
    <definedName name="t7nc">#REF!</definedName>
    <definedName name="t7vl" localSheetId="2">#REF!</definedName>
    <definedName name="t7vl" localSheetId="1">#REF!</definedName>
    <definedName name="t7vl" localSheetId="3">#REF!</definedName>
    <definedName name="t7vl" localSheetId="6">#REF!</definedName>
    <definedName name="t7vl">#REF!</definedName>
    <definedName name="t84mnc" localSheetId="2">#REF!</definedName>
    <definedName name="t84mnc" localSheetId="1">#REF!</definedName>
    <definedName name="t84mnc" localSheetId="3">#REF!</definedName>
    <definedName name="t84mnc" localSheetId="6">#REF!</definedName>
    <definedName name="t84mnc">#REF!</definedName>
    <definedName name="t8m" localSheetId="2">#REF!</definedName>
    <definedName name="t8m" localSheetId="1">#REF!</definedName>
    <definedName name="t8m" localSheetId="3">#REF!</definedName>
    <definedName name="t8m" localSheetId="6">#REF!</definedName>
    <definedName name="t8m">#REF!</definedName>
    <definedName name="t8nc" localSheetId="2">#REF!</definedName>
    <definedName name="t8nc" localSheetId="1">#REF!</definedName>
    <definedName name="t8nc" localSheetId="3">#REF!</definedName>
    <definedName name="t8nc" localSheetId="6">#REF!</definedName>
    <definedName name="t8nc">#REF!</definedName>
    <definedName name="t8vl" localSheetId="2">#REF!</definedName>
    <definedName name="t8vl" localSheetId="1">#REF!</definedName>
    <definedName name="t8vl" localSheetId="3">#REF!</definedName>
    <definedName name="t8vl" localSheetId="6">#REF!</definedName>
    <definedName name="t8vl">#REF!</definedName>
    <definedName name="TBA" localSheetId="2">#REF!</definedName>
    <definedName name="TBA" localSheetId="1">#REF!</definedName>
    <definedName name="TBA" localSheetId="3">#REF!</definedName>
    <definedName name="TBA" localSheetId="6">#REF!</definedName>
    <definedName name="TBA">#REF!</definedName>
    <definedName name="tbdd1p" localSheetId="2">#REF!</definedName>
    <definedName name="tbdd1p" localSheetId="1">#REF!</definedName>
    <definedName name="tbdd1p" localSheetId="3">#REF!</definedName>
    <definedName name="tbdd1p" localSheetId="6">#REF!</definedName>
    <definedName name="tbdd1p">#REF!</definedName>
    <definedName name="tbdd3p" localSheetId="2">#REF!</definedName>
    <definedName name="tbdd3p" localSheetId="1">#REF!</definedName>
    <definedName name="tbdd3p" localSheetId="3">#REF!</definedName>
    <definedName name="tbdd3p" localSheetId="6">#REF!</definedName>
    <definedName name="tbdd3p">#REF!</definedName>
    <definedName name="tbddsdl" localSheetId="2">#REF!</definedName>
    <definedName name="tbddsdl" localSheetId="1">#REF!</definedName>
    <definedName name="tbddsdl" localSheetId="3">#REF!</definedName>
    <definedName name="tbddsdl" localSheetId="6">#REF!</definedName>
    <definedName name="tbddsdl">#REF!</definedName>
    <definedName name="TBI" localSheetId="2">#REF!</definedName>
    <definedName name="TBI" localSheetId="1">#REF!</definedName>
    <definedName name="TBI" localSheetId="3">#REF!</definedName>
    <definedName name="TBI" localSheetId="6">#REF!</definedName>
    <definedName name="TBI">#REF!</definedName>
    <definedName name="tbtr" localSheetId="2">#REF!</definedName>
    <definedName name="tbtr" localSheetId="1">#REF!</definedName>
    <definedName name="tbtr" localSheetId="3">#REF!</definedName>
    <definedName name="tbtr" localSheetId="6">#REF!</definedName>
    <definedName name="tbtr">#REF!</definedName>
    <definedName name="tbtram" localSheetId="2">#REF!</definedName>
    <definedName name="tbtram" localSheetId="1">#REF!</definedName>
    <definedName name="tbtram" localSheetId="3">#REF!</definedName>
    <definedName name="tbtram" localSheetId="6">#REF!</definedName>
    <definedName name="tbtram">#REF!</definedName>
    <definedName name="TC" localSheetId="2">#REF!</definedName>
    <definedName name="TC" localSheetId="1">#REF!</definedName>
    <definedName name="TC" localSheetId="3">#REF!</definedName>
    <definedName name="TC" localSheetId="6">#REF!</definedName>
    <definedName name="TC">#REF!</definedName>
    <definedName name="TC_NHANH1" localSheetId="2">#REF!</definedName>
    <definedName name="TC_NHANH1" localSheetId="1">#REF!</definedName>
    <definedName name="TC_NHANH1" localSheetId="3">#REF!</definedName>
    <definedName name="TC_NHANH1" localSheetId="6">#REF!</definedName>
    <definedName name="TC_NHANH1">#REF!</definedName>
    <definedName name="tcxxnc" localSheetId="2">#REF!</definedName>
    <definedName name="tcxxnc" localSheetId="1">#REF!</definedName>
    <definedName name="tcxxnc" localSheetId="3">#REF!</definedName>
    <definedName name="tcxxnc" localSheetId="6">#REF!</definedName>
    <definedName name="tcxxnc">#REF!</definedName>
    <definedName name="td" localSheetId="2">#REF!</definedName>
    <definedName name="td" localSheetId="1">#REF!</definedName>
    <definedName name="td" localSheetId="3">#REF!</definedName>
    <definedName name="td" localSheetId="6">#REF!</definedName>
    <definedName name="td">#REF!</definedName>
    <definedName name="td10vl" localSheetId="2">#REF!</definedName>
    <definedName name="td10vl" localSheetId="1">#REF!</definedName>
    <definedName name="td10vl" localSheetId="3">#REF!</definedName>
    <definedName name="td10vl" localSheetId="6">#REF!</definedName>
    <definedName name="td10vl">#REF!</definedName>
    <definedName name="td12nc" localSheetId="2">#REF!</definedName>
    <definedName name="td12nc" localSheetId="1">#REF!</definedName>
    <definedName name="td12nc" localSheetId="3">#REF!</definedName>
    <definedName name="td12nc" localSheetId="6">#REF!</definedName>
    <definedName name="td12nc">#REF!</definedName>
    <definedName name="td1cnc" localSheetId="2">#REF!</definedName>
    <definedName name="td1cnc" localSheetId="1">#REF!</definedName>
    <definedName name="td1cnc" localSheetId="3">#REF!</definedName>
    <definedName name="td1cnc" localSheetId="6">#REF!</definedName>
    <definedName name="td1cnc">#REF!</definedName>
    <definedName name="td1cvl" localSheetId="2">#REF!</definedName>
    <definedName name="td1cvl" localSheetId="1">#REF!</definedName>
    <definedName name="td1cvl" localSheetId="3">#REF!</definedName>
    <definedName name="td1cvl" localSheetId="6">#REF!</definedName>
    <definedName name="td1cvl">#REF!</definedName>
    <definedName name="td1p" localSheetId="2">#REF!</definedName>
    <definedName name="td1p" localSheetId="1">#REF!</definedName>
    <definedName name="td1p" localSheetId="3">#REF!</definedName>
    <definedName name="td1p" localSheetId="6">#REF!</definedName>
    <definedName name="td1p">#REF!</definedName>
    <definedName name="TD1pnc" localSheetId="2">#REF!</definedName>
    <definedName name="TD1pnc" localSheetId="1">#REF!</definedName>
    <definedName name="TD1pnc" localSheetId="3">#REF!</definedName>
    <definedName name="TD1pnc" localSheetId="6">#REF!</definedName>
    <definedName name="TD1pnc">#REF!</definedName>
    <definedName name="TD1pvl" localSheetId="2">#REF!</definedName>
    <definedName name="TD1pvl" localSheetId="1">#REF!</definedName>
    <definedName name="TD1pvl" localSheetId="3">#REF!</definedName>
    <definedName name="TD1pvl" localSheetId="6">#REF!</definedName>
    <definedName name="TD1pvl">#REF!</definedName>
    <definedName name="td3p" localSheetId="2">#REF!</definedName>
    <definedName name="td3p" localSheetId="1">#REF!</definedName>
    <definedName name="td3p" localSheetId="3">#REF!</definedName>
    <definedName name="td3p" localSheetId="6">#REF!</definedName>
    <definedName name="td3p">#REF!</definedName>
    <definedName name="tdc84nc" localSheetId="2">#REF!</definedName>
    <definedName name="tdc84nc" localSheetId="1">#REF!</definedName>
    <definedName name="tdc84nc" localSheetId="3">#REF!</definedName>
    <definedName name="tdc84nc" localSheetId="6">#REF!</definedName>
    <definedName name="tdc84nc">#REF!</definedName>
    <definedName name="tdcnc" localSheetId="2">#REF!</definedName>
    <definedName name="tdcnc" localSheetId="1">#REF!</definedName>
    <definedName name="tdcnc" localSheetId="3">#REF!</definedName>
    <definedName name="tdcnc" localSheetId="6">#REF!</definedName>
    <definedName name="tdcnc">#REF!</definedName>
    <definedName name="tdgnc" localSheetId="2">#REF!</definedName>
    <definedName name="tdgnc" localSheetId="1">#REF!</definedName>
    <definedName name="tdgnc" localSheetId="3">#REF!</definedName>
    <definedName name="tdgnc" localSheetId="6">#REF!</definedName>
    <definedName name="tdgnc">#REF!</definedName>
    <definedName name="tdgvl" localSheetId="2">#REF!</definedName>
    <definedName name="tdgvl" localSheetId="1">#REF!</definedName>
    <definedName name="tdgvl" localSheetId="3">#REF!</definedName>
    <definedName name="tdgvl" localSheetId="6">#REF!</definedName>
    <definedName name="tdgvl">#REF!</definedName>
    <definedName name="tdhtnc" localSheetId="2">#REF!</definedName>
    <definedName name="tdhtnc" localSheetId="1">#REF!</definedName>
    <definedName name="tdhtnc" localSheetId="3">#REF!</definedName>
    <definedName name="tdhtnc" localSheetId="6">#REF!</definedName>
    <definedName name="tdhtnc">#REF!</definedName>
    <definedName name="tdhtvl" localSheetId="2">#REF!</definedName>
    <definedName name="tdhtvl" localSheetId="1">#REF!</definedName>
    <definedName name="tdhtvl" localSheetId="3">#REF!</definedName>
    <definedName name="tdhtvl" localSheetId="6">#REF!</definedName>
    <definedName name="tdhtvl">#REF!</definedName>
    <definedName name="tdnc" localSheetId="2">#REF!</definedName>
    <definedName name="tdnc" localSheetId="1">#REF!</definedName>
    <definedName name="tdnc" localSheetId="3">#REF!</definedName>
    <definedName name="tdnc" localSheetId="6">#REF!</definedName>
    <definedName name="tdnc">#REF!</definedName>
    <definedName name="tdnc1p" localSheetId="2">#REF!</definedName>
    <definedName name="tdnc1p" localSheetId="1">#REF!</definedName>
    <definedName name="tdnc1p" localSheetId="3">#REF!</definedName>
    <definedName name="tdnc1p" localSheetId="6">#REF!</definedName>
    <definedName name="tdnc1p">#REF!</definedName>
    <definedName name="tdnc3p" localSheetId="1">#REF!</definedName>
    <definedName name="tdnc3p" localSheetId="3">#REF!</definedName>
    <definedName name="tdnc3p" localSheetId="6">#REF!</definedName>
    <definedName name="tdnc3p">#REF!</definedName>
    <definedName name="tdt1pnc" localSheetId="2">#REF!</definedName>
    <definedName name="tdt1pnc" localSheetId="1">#REF!</definedName>
    <definedName name="tdt1pnc" localSheetId="3">#REF!</definedName>
    <definedName name="tdt1pnc" localSheetId="6">#REF!</definedName>
    <definedName name="tdt1pnc">#REF!</definedName>
    <definedName name="tdt1pvl" localSheetId="2">#REF!</definedName>
    <definedName name="tdt1pvl" localSheetId="1">#REF!</definedName>
    <definedName name="tdt1pvl" localSheetId="3">#REF!</definedName>
    <definedName name="tdt1pvl" localSheetId="6">#REF!</definedName>
    <definedName name="tdt1pvl">#REF!</definedName>
    <definedName name="tdt2cnc" localSheetId="2">#REF!</definedName>
    <definedName name="tdt2cnc" localSheetId="1">#REF!</definedName>
    <definedName name="tdt2cnc" localSheetId="3">#REF!</definedName>
    <definedName name="tdt2cnc" localSheetId="6">#REF!</definedName>
    <definedName name="tdt2cnc">#REF!</definedName>
    <definedName name="tdt2cvl" localSheetId="2">#REF!</definedName>
    <definedName name="tdt2cvl" localSheetId="1">#REF!</definedName>
    <definedName name="tdt2cvl" localSheetId="3">#REF!</definedName>
    <definedName name="tdt2cvl" localSheetId="6">#REF!</definedName>
    <definedName name="tdt2cvl">#REF!</definedName>
    <definedName name="tdtr2cnc" localSheetId="2">#REF!</definedName>
    <definedName name="tdtr2cnc" localSheetId="1">#REF!</definedName>
    <definedName name="tdtr2cnc" localSheetId="3">#REF!</definedName>
    <definedName name="tdtr2cnc" localSheetId="6">#REF!</definedName>
    <definedName name="tdtr2cnc">#REF!</definedName>
    <definedName name="tdtr2cvl" localSheetId="2">#REF!</definedName>
    <definedName name="tdtr2cvl" localSheetId="1">#REF!</definedName>
    <definedName name="tdtr2cvl" localSheetId="3">#REF!</definedName>
    <definedName name="tdtr2cvl" localSheetId="6">#REF!</definedName>
    <definedName name="tdtr2cvl">#REF!</definedName>
    <definedName name="tdtrnc" localSheetId="2">#REF!</definedName>
    <definedName name="tdtrnc" localSheetId="1">#REF!</definedName>
    <definedName name="tdtrnc" localSheetId="3">#REF!</definedName>
    <definedName name="tdtrnc" localSheetId="6">#REF!</definedName>
    <definedName name="tdtrnc">#REF!</definedName>
    <definedName name="tdtrvl" localSheetId="2">#REF!</definedName>
    <definedName name="tdtrvl" localSheetId="1">#REF!</definedName>
    <definedName name="tdtrvl" localSheetId="3">#REF!</definedName>
    <definedName name="tdtrvl" localSheetId="6">#REF!</definedName>
    <definedName name="tdtrvl">#REF!</definedName>
    <definedName name="tdvl" localSheetId="2">#REF!</definedName>
    <definedName name="tdvl" localSheetId="1">#REF!</definedName>
    <definedName name="tdvl" localSheetId="3">#REF!</definedName>
    <definedName name="tdvl" localSheetId="6">#REF!</definedName>
    <definedName name="tdvl">#REF!</definedName>
    <definedName name="tdvl1p" localSheetId="2">#REF!</definedName>
    <definedName name="tdvl1p" localSheetId="1">#REF!</definedName>
    <definedName name="tdvl1p" localSheetId="3">#REF!</definedName>
    <definedName name="tdvl1p" localSheetId="6">#REF!</definedName>
    <definedName name="tdvl1p">#REF!</definedName>
    <definedName name="tdvl3p" localSheetId="1">#REF!</definedName>
    <definedName name="tdvl3p" localSheetId="3">#REF!</definedName>
    <definedName name="tdvl3p" localSheetId="6">#REF!</definedName>
    <definedName name="tdvl3p">#REF!</definedName>
    <definedName name="tenck" localSheetId="2">#REF!</definedName>
    <definedName name="tenck" localSheetId="1">#REF!</definedName>
    <definedName name="tenck" localSheetId="3">#REF!</definedName>
    <definedName name="tenck" localSheetId="6">#REF!</definedName>
    <definedName name="tenck">#REF!</definedName>
    <definedName name="th3x15" localSheetId="2">#REF!</definedName>
    <definedName name="th3x15" localSheetId="1">#REF!</definedName>
    <definedName name="th3x15" localSheetId="3">#REF!</definedName>
    <definedName name="th3x15" localSheetId="6">#REF!</definedName>
    <definedName name="th3x15">#REF!</definedName>
    <definedName name="thang" localSheetId="2">#REF!</definedName>
    <definedName name="thang" localSheetId="1">#REF!</definedName>
    <definedName name="thang" localSheetId="3">#REF!</definedName>
    <definedName name="thang" localSheetId="6">#REF!</definedName>
    <definedName name="thang">#REF!</definedName>
    <definedName name="thanhtien" localSheetId="2">#REF!</definedName>
    <definedName name="thanhtien" localSheetId="1">#REF!</definedName>
    <definedName name="thanhtien" localSheetId="3">#REF!</definedName>
    <definedName name="thanhtien" localSheetId="6">#REF!</definedName>
    <definedName name="thanhtien">#REF!</definedName>
    <definedName name="ThanhXuan110" localSheetId="2">#REF!</definedName>
    <definedName name="ThanhXuan110" localSheetId="1">#REF!</definedName>
    <definedName name="ThanhXuan110" localSheetId="3">#REF!</definedName>
    <definedName name="ThanhXuan110" localSheetId="6">#REF!</definedName>
    <definedName name="ThanhXuan110">#REF!</definedName>
    <definedName name="thepban" localSheetId="2">#REF!</definedName>
    <definedName name="thepban" localSheetId="1">#REF!</definedName>
    <definedName name="thepban" localSheetId="3">#REF!</definedName>
    <definedName name="thepban" localSheetId="6">#REF!</definedName>
    <definedName name="thepban">#REF!</definedName>
    <definedName name="thepU" localSheetId="2">#REF!</definedName>
    <definedName name="thepU" localSheetId="1">#REF!</definedName>
    <definedName name="thepU" localSheetId="3">#REF!</definedName>
    <definedName name="thepU" localSheetId="6">#REF!</definedName>
    <definedName name="thepU">#REF!</definedName>
    <definedName name="thetichck" localSheetId="2">#REF!</definedName>
    <definedName name="thetichck" localSheetId="1">#REF!</definedName>
    <definedName name="thetichck" localSheetId="3">#REF!</definedName>
    <definedName name="thetichck" localSheetId="6">#REF!</definedName>
    <definedName name="thetichck">#REF!</definedName>
    <definedName name="THGO1pnc" localSheetId="2">#REF!</definedName>
    <definedName name="THGO1pnc" localSheetId="1">#REF!</definedName>
    <definedName name="THGO1pnc" localSheetId="3">#REF!</definedName>
    <definedName name="THGO1pnc" localSheetId="6">#REF!</definedName>
    <definedName name="THGO1pnc">#REF!</definedName>
    <definedName name="thht" localSheetId="2">#REF!</definedName>
    <definedName name="thht" localSheetId="1">#REF!</definedName>
    <definedName name="thht" localSheetId="3">#REF!</definedName>
    <definedName name="thht" localSheetId="6">#REF!</definedName>
    <definedName name="thht">#REF!</definedName>
    <definedName name="THI" localSheetId="2">#REF!</definedName>
    <definedName name="THI" localSheetId="1">#REF!</definedName>
    <definedName name="THI" localSheetId="3">#REF!</definedName>
    <definedName name="THI" localSheetId="6">#REF!</definedName>
    <definedName name="THI">#REF!</definedName>
    <definedName name="THK" localSheetId="2">#REF!</definedName>
    <definedName name="THK" localSheetId="1">#REF!</definedName>
    <definedName name="THK" localSheetId="3">#REF!</definedName>
    <definedName name="THK" localSheetId="6">#REF!</definedName>
    <definedName name="THK">#REF!</definedName>
    <definedName name="THKP160" localSheetId="2">#REF!</definedName>
    <definedName name="THKP160" localSheetId="1">#REF!</definedName>
    <definedName name="THKP160" localSheetId="3">#REF!</definedName>
    <definedName name="THKP160" localSheetId="6">#REF!</definedName>
    <definedName name="THKP160">#REF!</definedName>
    <definedName name="thkp3" localSheetId="2">#REF!</definedName>
    <definedName name="thkp3" localSheetId="1">#REF!</definedName>
    <definedName name="thkp3" localSheetId="3">#REF!</definedName>
    <definedName name="thkp3" localSheetId="6">#REF!</definedName>
    <definedName name="thkp3">#REF!</definedName>
    <definedName name="thtich1" localSheetId="2">#REF!</definedName>
    <definedName name="thtich1" localSheetId="1">#REF!</definedName>
    <definedName name="thtich1" localSheetId="3">#REF!</definedName>
    <definedName name="thtich1" localSheetId="6">#REF!</definedName>
    <definedName name="thtich1">#REF!</definedName>
    <definedName name="thtich2" localSheetId="2">#REF!</definedName>
    <definedName name="thtich2" localSheetId="1">#REF!</definedName>
    <definedName name="thtich2" localSheetId="3">#REF!</definedName>
    <definedName name="thtich2" localSheetId="6">#REF!</definedName>
    <definedName name="thtich2">#REF!</definedName>
    <definedName name="thtich3" localSheetId="2">#REF!</definedName>
    <definedName name="thtich3" localSheetId="1">#REF!</definedName>
    <definedName name="thtich3" localSheetId="3">#REF!</definedName>
    <definedName name="thtich3" localSheetId="6">#REF!</definedName>
    <definedName name="thtich3">#REF!</definedName>
    <definedName name="thtich4" localSheetId="2">#REF!</definedName>
    <definedName name="thtich4" localSheetId="1">#REF!</definedName>
    <definedName name="thtich4" localSheetId="3">#REF!</definedName>
    <definedName name="thtich4" localSheetId="6">#REF!</definedName>
    <definedName name="thtich4">#REF!</definedName>
    <definedName name="thtich5" localSheetId="2">#REF!</definedName>
    <definedName name="thtich5" localSheetId="1">#REF!</definedName>
    <definedName name="thtich5" localSheetId="3">#REF!</definedName>
    <definedName name="thtich5" localSheetId="6">#REF!</definedName>
    <definedName name="thtich5">#REF!</definedName>
    <definedName name="thtich6" localSheetId="2">#REF!</definedName>
    <definedName name="thtich6" localSheetId="1">#REF!</definedName>
    <definedName name="thtich6" localSheetId="3">#REF!</definedName>
    <definedName name="thtich6" localSheetId="6">#REF!</definedName>
    <definedName name="thtich6">#REF!</definedName>
    <definedName name="thtr15" localSheetId="2">#REF!</definedName>
    <definedName name="thtr15" localSheetId="1">#REF!</definedName>
    <definedName name="thtr15" localSheetId="3">#REF!</definedName>
    <definedName name="thtr15" localSheetId="6">#REF!</definedName>
    <definedName name="thtr15">#REF!</definedName>
    <definedName name="thtt" localSheetId="2">#REF!</definedName>
    <definedName name="thtt" localSheetId="1">#REF!</definedName>
    <definedName name="thtt" localSheetId="3">#REF!</definedName>
    <definedName name="thtt" localSheetId="6">#REF!</definedName>
    <definedName name="thtt">#REF!</definedName>
    <definedName name="thxlk" localSheetId="2">#REF!</definedName>
    <definedName name="thxlk" localSheetId="1">#REF!</definedName>
    <definedName name="thxlk" localSheetId="3">#REF!</definedName>
    <definedName name="thxlk" localSheetId="6">#REF!</definedName>
    <definedName name="thxlk">#REF!</definedName>
    <definedName name="TienUSD" localSheetId="1">#REF!</definedName>
    <definedName name="TienUSD" localSheetId="3">#REF!</definedName>
    <definedName name="TienUSD" localSheetId="6">#REF!</definedName>
    <definedName name="TienUSD">#REF!</definedName>
    <definedName name="Tiepdia" localSheetId="1">#REF!</definedName>
    <definedName name="Tiepdia" localSheetId="3">#REF!</definedName>
    <definedName name="Tiepdia" localSheetId="6">#REF!</definedName>
    <definedName name="Tiepdia">#REF!</definedName>
    <definedName name="Tim_lan_xuat_hien" localSheetId="1">#REF!</definedName>
    <definedName name="Tim_lan_xuat_hien" localSheetId="3">#REF!</definedName>
    <definedName name="Tim_lan_xuat_hien" localSheetId="6">#REF!</definedName>
    <definedName name="Tim_lan_xuat_hien">#REF!</definedName>
    <definedName name="TITAN" localSheetId="2">#REF!</definedName>
    <definedName name="TITAN" localSheetId="1">#REF!</definedName>
    <definedName name="TITAN" localSheetId="3">#REF!</definedName>
    <definedName name="TITAN" localSheetId="6">#REF!</definedName>
    <definedName name="TITAN">#REF!</definedName>
    <definedName name="TK" localSheetId="2">#REF!</definedName>
    <definedName name="TK" localSheetId="1">#REF!</definedName>
    <definedName name="TK" localSheetId="3">#REF!</definedName>
    <definedName name="TK" localSheetId="6">#REF!</definedName>
    <definedName name="TK">#REF!</definedName>
    <definedName name="TKYB">"TKYB"</definedName>
    <definedName name="TLAC120" localSheetId="2">#REF!</definedName>
    <definedName name="TLAC120" localSheetId="1">#REF!</definedName>
    <definedName name="TLAC120" localSheetId="3">#REF!</definedName>
    <definedName name="TLAC120" localSheetId="6">#REF!</definedName>
    <definedName name="TLAC120">#REF!</definedName>
    <definedName name="TLAC35" localSheetId="2">#REF!</definedName>
    <definedName name="TLAC35" localSheetId="1">#REF!</definedName>
    <definedName name="TLAC35" localSheetId="3">#REF!</definedName>
    <definedName name="TLAC35" localSheetId="6">#REF!</definedName>
    <definedName name="TLAC35">#REF!</definedName>
    <definedName name="TLAC50" localSheetId="2">#REF!</definedName>
    <definedName name="TLAC50" localSheetId="1">#REF!</definedName>
    <definedName name="TLAC50" localSheetId="3">#REF!</definedName>
    <definedName name="TLAC50" localSheetId="6">#REF!</definedName>
    <definedName name="TLAC50">#REF!</definedName>
    <definedName name="TLAC70" localSheetId="2">#REF!</definedName>
    <definedName name="TLAC70" localSheetId="1">#REF!</definedName>
    <definedName name="TLAC70" localSheetId="3">#REF!</definedName>
    <definedName name="TLAC70" localSheetId="6">#REF!</definedName>
    <definedName name="TLAC70">#REF!</definedName>
    <definedName name="TLAC95" localSheetId="2">#REF!</definedName>
    <definedName name="TLAC95" localSheetId="1">#REF!</definedName>
    <definedName name="TLAC95" localSheetId="3">#REF!</definedName>
    <definedName name="TLAC95" localSheetId="6">#REF!</definedName>
    <definedName name="TLAC95">#REF!</definedName>
    <definedName name="tn1pinnc" localSheetId="2">#REF!</definedName>
    <definedName name="tn1pinnc" localSheetId="1">#REF!</definedName>
    <definedName name="tn1pinnc" localSheetId="3">#REF!</definedName>
    <definedName name="tn1pinnc" localSheetId="6">#REF!</definedName>
    <definedName name="tn1pinnc">#REF!</definedName>
    <definedName name="tn2mhnnc" localSheetId="2">#REF!</definedName>
    <definedName name="tn2mhnnc" localSheetId="1">#REF!</definedName>
    <definedName name="tn2mhnnc" localSheetId="3">#REF!</definedName>
    <definedName name="tn2mhnnc" localSheetId="6">#REF!</definedName>
    <definedName name="tn2mhnnc">#REF!</definedName>
    <definedName name="TNCM" localSheetId="2">#REF!</definedName>
    <definedName name="TNCM" localSheetId="1">#REF!</definedName>
    <definedName name="TNCM" localSheetId="3">#REF!</definedName>
    <definedName name="TNCM" localSheetId="6">#REF!</definedName>
    <definedName name="TNCM">#REF!</definedName>
    <definedName name="tnhnnc" localSheetId="2">#REF!</definedName>
    <definedName name="tnhnnc" localSheetId="1">#REF!</definedName>
    <definedName name="tnhnnc" localSheetId="3">#REF!</definedName>
    <definedName name="tnhnnc" localSheetId="6">#REF!</definedName>
    <definedName name="tnhnnc">#REF!</definedName>
    <definedName name="tnignc" localSheetId="2">#REF!</definedName>
    <definedName name="tnignc" localSheetId="1">#REF!</definedName>
    <definedName name="tnignc" localSheetId="3">#REF!</definedName>
    <definedName name="tnignc" localSheetId="6">#REF!</definedName>
    <definedName name="tnignc">#REF!</definedName>
    <definedName name="tnin190nc" localSheetId="2">#REF!</definedName>
    <definedName name="tnin190nc" localSheetId="1">#REF!</definedName>
    <definedName name="tnin190nc" localSheetId="3">#REF!</definedName>
    <definedName name="tnin190nc" localSheetId="6">#REF!</definedName>
    <definedName name="tnin190nc">#REF!</definedName>
    <definedName name="tnlnc" localSheetId="2">#REF!</definedName>
    <definedName name="tnlnc" localSheetId="1">#REF!</definedName>
    <definedName name="tnlnc" localSheetId="3">#REF!</definedName>
    <definedName name="tnlnc" localSheetId="6">#REF!</definedName>
    <definedName name="tnlnc">#REF!</definedName>
    <definedName name="tnnnc" localSheetId="2">#REF!</definedName>
    <definedName name="tnnnc" localSheetId="1">#REF!</definedName>
    <definedName name="tnnnc" localSheetId="3">#REF!</definedName>
    <definedName name="tnnnc" localSheetId="6">#REF!</definedName>
    <definedName name="tnnnc">#REF!</definedName>
    <definedName name="tongbt" localSheetId="2">#REF!</definedName>
    <definedName name="tongbt" localSheetId="1">#REF!</definedName>
    <definedName name="tongbt" localSheetId="3">#REF!</definedName>
    <definedName name="tongbt" localSheetId="6">#REF!</definedName>
    <definedName name="tongbt">#REF!</definedName>
    <definedName name="tongcong" localSheetId="2">#REF!</definedName>
    <definedName name="tongcong" localSheetId="1">#REF!</definedName>
    <definedName name="tongcong" localSheetId="3">#REF!</definedName>
    <definedName name="tongcong" localSheetId="6">#REF!</definedName>
    <definedName name="tongcong">#REF!</definedName>
    <definedName name="tongdientich" localSheetId="2">#REF!</definedName>
    <definedName name="tongdientich" localSheetId="1">#REF!</definedName>
    <definedName name="tongdientich" localSheetId="3">#REF!</definedName>
    <definedName name="tongdientich" localSheetId="6">#REF!</definedName>
    <definedName name="tongdientich">#REF!</definedName>
    <definedName name="tongthep" localSheetId="2">#REF!</definedName>
    <definedName name="tongthep" localSheetId="1">#REF!</definedName>
    <definedName name="tongthep" localSheetId="3">#REF!</definedName>
    <definedName name="tongthep" localSheetId="6">#REF!</definedName>
    <definedName name="tongthep">#REF!</definedName>
    <definedName name="tongthetich" localSheetId="2">#REF!</definedName>
    <definedName name="tongthetich" localSheetId="1">#REF!</definedName>
    <definedName name="tongthetich" localSheetId="3">#REF!</definedName>
    <definedName name="tongthetich" localSheetId="6">#REF!</definedName>
    <definedName name="tongthetich">#REF!</definedName>
    <definedName name="TPLRP" localSheetId="2">#REF!</definedName>
    <definedName name="TPLRP" localSheetId="1">#REF!</definedName>
    <definedName name="TPLRP" localSheetId="3">#REF!</definedName>
    <definedName name="TPLRP" localSheetId="6">#REF!</definedName>
    <definedName name="TPLRP">#REF!</definedName>
    <definedName name="TR15HT" localSheetId="2">#REF!</definedName>
    <definedName name="TR15HT" localSheetId="1">#REF!</definedName>
    <definedName name="TR15HT" localSheetId="3">#REF!</definedName>
    <definedName name="TR15HT" localSheetId="6">#REF!</definedName>
    <definedName name="TR15HT">#REF!</definedName>
    <definedName name="TR16HT" localSheetId="2">#REF!</definedName>
    <definedName name="TR16HT" localSheetId="1">#REF!</definedName>
    <definedName name="TR16HT" localSheetId="3">#REF!</definedName>
    <definedName name="TR16HT" localSheetId="6">#REF!</definedName>
    <definedName name="TR16HT">#REF!</definedName>
    <definedName name="TR19HT" localSheetId="2">#REF!</definedName>
    <definedName name="TR19HT" localSheetId="1">#REF!</definedName>
    <definedName name="TR19HT" localSheetId="3">#REF!</definedName>
    <definedName name="TR19HT" localSheetId="6">#REF!</definedName>
    <definedName name="TR19HT">#REF!</definedName>
    <definedName name="tr1x15" localSheetId="2">#REF!</definedName>
    <definedName name="tr1x15" localSheetId="1">#REF!</definedName>
    <definedName name="tr1x15" localSheetId="3">#REF!</definedName>
    <definedName name="tr1x15" localSheetId="6">#REF!</definedName>
    <definedName name="tr1x15">#REF!</definedName>
    <definedName name="TR20HT" localSheetId="2">#REF!</definedName>
    <definedName name="TR20HT" localSheetId="1">#REF!</definedName>
    <definedName name="TR20HT" localSheetId="3">#REF!</definedName>
    <definedName name="TR20HT" localSheetId="6">#REF!</definedName>
    <definedName name="TR20HT">#REF!</definedName>
    <definedName name="tr3x100" localSheetId="2">#REF!</definedName>
    <definedName name="tr3x100" localSheetId="1">#REF!</definedName>
    <definedName name="tr3x100" localSheetId="3">#REF!</definedName>
    <definedName name="tr3x100" localSheetId="6">#REF!</definedName>
    <definedName name="tr3x100">#REF!</definedName>
    <definedName name="TRADE2" localSheetId="2">#REF!</definedName>
    <definedName name="TRADE2" localSheetId="1">#REF!</definedName>
    <definedName name="TRADE2" localSheetId="3">#REF!</definedName>
    <definedName name="TRADE2" localSheetId="6">#REF!</definedName>
    <definedName name="TRADE2">#REF!</definedName>
    <definedName name="tram" localSheetId="2">#REF!</definedName>
    <definedName name="tram" localSheetId="1">#REF!</definedName>
    <definedName name="tram" localSheetId="3">#REF!</definedName>
    <definedName name="tram" localSheetId="6">#REF!</definedName>
    <definedName name="tram">#REF!</definedName>
    <definedName name="tram100" localSheetId="2">#REF!</definedName>
    <definedName name="tram100" localSheetId="1">#REF!</definedName>
    <definedName name="tram100" localSheetId="3">#REF!</definedName>
    <definedName name="tram100" localSheetId="6">#REF!</definedName>
    <definedName name="tram100">#REF!</definedName>
    <definedName name="tram1x25" localSheetId="2">#REF!</definedName>
    <definedName name="tram1x25" localSheetId="1">#REF!</definedName>
    <definedName name="tram1x25" localSheetId="3">#REF!</definedName>
    <definedName name="tram1x25" localSheetId="6">#REF!</definedName>
    <definedName name="tram1x25">#REF!</definedName>
    <definedName name="TRANSFORMER" localSheetId="2">#REF!</definedName>
    <definedName name="TRANSFORMER" localSheetId="1">#REF!</definedName>
    <definedName name="TRANSFORMER" localSheetId="3">#REF!</definedName>
    <definedName name="TRANSFORMER" localSheetId="6">#REF!</definedName>
    <definedName name="TRANSFORMER">#REF!</definedName>
    <definedName name="tru10mtc" localSheetId="2">#REF!</definedName>
    <definedName name="tru10mtc" localSheetId="1">#REF!</definedName>
    <definedName name="tru10mtc" localSheetId="3">#REF!</definedName>
    <definedName name="tru10mtc" localSheetId="6">#REF!</definedName>
    <definedName name="tru10mtc">#REF!</definedName>
    <definedName name="tru8mtc" localSheetId="2">#REF!</definedName>
    <definedName name="tru8mtc" localSheetId="1">#REF!</definedName>
    <definedName name="tru8mtc" localSheetId="3">#REF!</definedName>
    <definedName name="tru8mtc" localSheetId="6">#REF!</definedName>
    <definedName name="tru8mtc">#REF!</definedName>
    <definedName name="TT_1P" localSheetId="2">#REF!</definedName>
    <definedName name="TT_1P" localSheetId="1">#REF!</definedName>
    <definedName name="TT_1P" localSheetId="3">#REF!</definedName>
    <definedName name="TT_1P" localSheetId="6">#REF!</definedName>
    <definedName name="TT_1P">#REF!</definedName>
    <definedName name="TT_3p" localSheetId="2">#REF!</definedName>
    <definedName name="TT_3p" localSheetId="1">#REF!</definedName>
    <definedName name="TT_3p" localSheetId="3">#REF!</definedName>
    <definedName name="TT_3p" localSheetId="6">#REF!</definedName>
    <definedName name="TT_3p">#REF!</definedName>
    <definedName name="tt1pnc" localSheetId="2">#REF!</definedName>
    <definedName name="tt1pnc" localSheetId="1">#REF!</definedName>
    <definedName name="tt1pnc" localSheetId="3">#REF!</definedName>
    <definedName name="tt1pnc" localSheetId="6">#REF!</definedName>
    <definedName name="tt1pnc">#REF!</definedName>
    <definedName name="tt1pvl" localSheetId="2">#REF!</definedName>
    <definedName name="tt1pvl" localSheetId="1">#REF!</definedName>
    <definedName name="tt1pvl" localSheetId="3">#REF!</definedName>
    <definedName name="tt1pvl" localSheetId="6">#REF!</definedName>
    <definedName name="tt1pvl">#REF!</definedName>
    <definedName name="tt3pnc" localSheetId="2">#REF!</definedName>
    <definedName name="tt3pnc" localSheetId="1">#REF!</definedName>
    <definedName name="tt3pnc" localSheetId="3">#REF!</definedName>
    <definedName name="tt3pnc" localSheetId="6">#REF!</definedName>
    <definedName name="tt3pnc">#REF!</definedName>
    <definedName name="tt3pvl" localSheetId="2">#REF!</definedName>
    <definedName name="tt3pvl" localSheetId="1">#REF!</definedName>
    <definedName name="tt3pvl" localSheetId="3">#REF!</definedName>
    <definedName name="tt3pvl" localSheetId="6">#REF!</definedName>
    <definedName name="tt3pvl">#REF!</definedName>
    <definedName name="TTDD" localSheetId="1">#REF!+#REF!+#REF!</definedName>
    <definedName name="TTDD" localSheetId="3">#REF!+#REF!+#REF!</definedName>
    <definedName name="TTDD" localSheetId="6">#REF!+#REF!+#REF!</definedName>
    <definedName name="TTDD">#REF!+#REF!+#REF!</definedName>
    <definedName name="TTDD3P" localSheetId="2">#REF!</definedName>
    <definedName name="TTDD3P" localSheetId="1">#REF!</definedName>
    <definedName name="TTDD3P" localSheetId="3">#REF!</definedName>
    <definedName name="TTDD3P" localSheetId="6">#REF!</definedName>
    <definedName name="TTDD3P">#REF!</definedName>
    <definedName name="TTDDCT3p" localSheetId="2">#REF!</definedName>
    <definedName name="TTDDCT3p" localSheetId="1">#REF!</definedName>
    <definedName name="TTDDCT3p" localSheetId="3">#REF!</definedName>
    <definedName name="TTDDCT3p" localSheetId="6">#REF!</definedName>
    <definedName name="TTDDCT3p">#REF!</definedName>
    <definedName name="TTK3p" localSheetId="1">#REF!</definedName>
    <definedName name="TTK3p" localSheetId="3">#REF!</definedName>
    <definedName name="TTK3p" localSheetId="6">#REF!</definedName>
    <definedName name="TTK3p">#REF!</definedName>
    <definedName name="ttronmk" localSheetId="2">#REF!</definedName>
    <definedName name="ttronmk" localSheetId="1">#REF!</definedName>
    <definedName name="ttronmk" localSheetId="3">#REF!</definedName>
    <definedName name="ttronmk" localSheetId="6">#REF!</definedName>
    <definedName name="ttronmk">#REF!</definedName>
    <definedName name="tv75nc" localSheetId="2">#REF!</definedName>
    <definedName name="tv75nc" localSheetId="1">#REF!</definedName>
    <definedName name="tv75nc" localSheetId="3">#REF!</definedName>
    <definedName name="tv75nc" localSheetId="6">#REF!</definedName>
    <definedName name="tv75nc">#REF!</definedName>
    <definedName name="tv75vl" localSheetId="2">#REF!</definedName>
    <definedName name="tv75vl" localSheetId="1">#REF!</definedName>
    <definedName name="tv75vl" localSheetId="3">#REF!</definedName>
    <definedName name="tv75vl" localSheetId="6">#REF!</definedName>
    <definedName name="tv75vl">#REF!</definedName>
    <definedName name="tx1pignc" localSheetId="2">#REF!</definedName>
    <definedName name="tx1pignc" localSheetId="1">#REF!</definedName>
    <definedName name="tx1pignc" localSheetId="3">#REF!</definedName>
    <definedName name="tx1pignc" localSheetId="6">#REF!</definedName>
    <definedName name="tx1pignc">#REF!</definedName>
    <definedName name="tx1pindnc" localSheetId="2">#REF!</definedName>
    <definedName name="tx1pindnc" localSheetId="1">#REF!</definedName>
    <definedName name="tx1pindnc" localSheetId="3">#REF!</definedName>
    <definedName name="tx1pindnc" localSheetId="6">#REF!</definedName>
    <definedName name="tx1pindnc">#REF!</definedName>
    <definedName name="tx1pingnc" localSheetId="2">#REF!</definedName>
    <definedName name="tx1pingnc" localSheetId="1">#REF!</definedName>
    <definedName name="tx1pingnc" localSheetId="3">#REF!</definedName>
    <definedName name="tx1pingnc" localSheetId="6">#REF!</definedName>
    <definedName name="tx1pingnc">#REF!</definedName>
    <definedName name="tx1pintnc" localSheetId="2">#REF!</definedName>
    <definedName name="tx1pintnc" localSheetId="1">#REF!</definedName>
    <definedName name="tx1pintnc" localSheetId="3">#REF!</definedName>
    <definedName name="tx1pintnc" localSheetId="6">#REF!</definedName>
    <definedName name="tx1pintnc">#REF!</definedName>
    <definedName name="tx1pitnc" localSheetId="2">#REF!</definedName>
    <definedName name="tx1pitnc" localSheetId="1">#REF!</definedName>
    <definedName name="tx1pitnc" localSheetId="3">#REF!</definedName>
    <definedName name="tx1pitnc" localSheetId="6">#REF!</definedName>
    <definedName name="tx1pitnc">#REF!</definedName>
    <definedName name="tx2mhnnc" localSheetId="2">#REF!</definedName>
    <definedName name="tx2mhnnc" localSheetId="1">#REF!</definedName>
    <definedName name="tx2mhnnc" localSheetId="3">#REF!</definedName>
    <definedName name="tx2mhnnc" localSheetId="6">#REF!</definedName>
    <definedName name="tx2mhnnc">#REF!</definedName>
    <definedName name="tx2mitnc" localSheetId="2">#REF!</definedName>
    <definedName name="tx2mitnc" localSheetId="1">#REF!</definedName>
    <definedName name="tx2mitnc" localSheetId="3">#REF!</definedName>
    <definedName name="tx2mitnc" localSheetId="6">#REF!</definedName>
    <definedName name="tx2mitnc">#REF!</definedName>
    <definedName name="txhnnc" localSheetId="2">#REF!</definedName>
    <definedName name="txhnnc" localSheetId="1">#REF!</definedName>
    <definedName name="txhnnc" localSheetId="3">#REF!</definedName>
    <definedName name="txhnnc" localSheetId="6">#REF!</definedName>
    <definedName name="txhnnc">#REF!</definedName>
    <definedName name="txig1nc" localSheetId="2">#REF!</definedName>
    <definedName name="txig1nc" localSheetId="1">#REF!</definedName>
    <definedName name="txig1nc" localSheetId="3">#REF!</definedName>
    <definedName name="txig1nc" localSheetId="6">#REF!</definedName>
    <definedName name="txig1nc">#REF!</definedName>
    <definedName name="txin190nc" localSheetId="2">#REF!</definedName>
    <definedName name="txin190nc" localSheetId="1">#REF!</definedName>
    <definedName name="txin190nc" localSheetId="3">#REF!</definedName>
    <definedName name="txin190nc" localSheetId="6">#REF!</definedName>
    <definedName name="txin190nc">#REF!</definedName>
    <definedName name="txinnc" localSheetId="2">#REF!</definedName>
    <definedName name="txinnc" localSheetId="1">#REF!</definedName>
    <definedName name="txinnc" localSheetId="3">#REF!</definedName>
    <definedName name="txinnc" localSheetId="6">#REF!</definedName>
    <definedName name="txinnc">#REF!</definedName>
    <definedName name="txit1nc" localSheetId="2">#REF!</definedName>
    <definedName name="txit1nc" localSheetId="1">#REF!</definedName>
    <definedName name="txit1nc" localSheetId="3">#REF!</definedName>
    <definedName name="txit1nc" localSheetId="6">#REF!</definedName>
    <definedName name="txit1nc">#REF!</definedName>
    <definedName name="VARIINST" localSheetId="2">#REF!</definedName>
    <definedName name="VARIINST" localSheetId="1">#REF!</definedName>
    <definedName name="VARIINST" localSheetId="3">#REF!</definedName>
    <definedName name="VARIINST" localSheetId="6">#REF!</definedName>
    <definedName name="VARIINST">#REF!</definedName>
    <definedName name="VARIPURC" localSheetId="2">#REF!</definedName>
    <definedName name="VARIPURC" localSheetId="1">#REF!</definedName>
    <definedName name="VARIPURC" localSheetId="3">#REF!</definedName>
    <definedName name="VARIPURC" localSheetId="6">#REF!</definedName>
    <definedName name="VARIPURC">#REF!</definedName>
    <definedName name="VCDD3p" localSheetId="2">#REF!</definedName>
    <definedName name="VCDD3p" localSheetId="1">#REF!</definedName>
    <definedName name="VCDD3p" localSheetId="3">#REF!</definedName>
    <definedName name="VCDD3p" localSheetId="6">#REF!</definedName>
    <definedName name="VCDD3p">#REF!</definedName>
    <definedName name="VCHT" localSheetId="2">#REF!</definedName>
    <definedName name="VCHT" localSheetId="1">#REF!</definedName>
    <definedName name="VCHT" localSheetId="3">#REF!</definedName>
    <definedName name="VCHT" localSheetId="6">#REF!</definedName>
    <definedName name="VCHT">#REF!</definedName>
    <definedName name="VCTT" localSheetId="2">#REF!</definedName>
    <definedName name="VCTT" localSheetId="1">#REF!</definedName>
    <definedName name="VCTT" localSheetId="3">#REF!</definedName>
    <definedName name="VCTT" localSheetId="6">#REF!</definedName>
    <definedName name="VCTT">#REF!</definedName>
    <definedName name="VCVBT1" localSheetId="1">#REF!</definedName>
    <definedName name="VCVBT1" localSheetId="3">#REF!</definedName>
    <definedName name="VCVBT1" localSheetId="6">#REF!</definedName>
    <definedName name="VCVBT1">#REF!</definedName>
    <definedName name="VCVBT2" localSheetId="1">#REF!</definedName>
    <definedName name="VCVBT2" localSheetId="3">#REF!</definedName>
    <definedName name="VCVBT2" localSheetId="6">#REF!</definedName>
    <definedName name="VCVBT2">#REF!</definedName>
    <definedName name="vd3p" localSheetId="2">#REF!</definedName>
    <definedName name="vd3p" localSheetId="1">#REF!</definedName>
    <definedName name="vd3p" localSheetId="3">#REF!</definedName>
    <definedName name="vd3p" localSheetId="6">#REF!</definedName>
    <definedName name="vd3p">#REF!</definedName>
    <definedName name="vkh" localSheetId="1">#REF!</definedName>
    <definedName name="vkh" localSheetId="3">#REF!</definedName>
    <definedName name="vkh" localSheetId="6">#REF!</definedName>
    <definedName name="vkh">#REF!</definedName>
    <definedName name="vl1p" localSheetId="2">#REF!</definedName>
    <definedName name="vl1p" localSheetId="1">#REF!</definedName>
    <definedName name="vl1p" localSheetId="3">#REF!</definedName>
    <definedName name="vl1p" localSheetId="6">#REF!</definedName>
    <definedName name="vl1p">#REF!</definedName>
    <definedName name="vl3p" localSheetId="2">#REF!</definedName>
    <definedName name="vl3p" localSheetId="1">#REF!</definedName>
    <definedName name="vl3p" localSheetId="3">#REF!</definedName>
    <definedName name="vl3p" localSheetId="6">#REF!</definedName>
    <definedName name="vl3p">#REF!</definedName>
    <definedName name="vldd" localSheetId="2">#REF!</definedName>
    <definedName name="vldd" localSheetId="1">#REF!</definedName>
    <definedName name="vldd" localSheetId="3">#REF!</definedName>
    <definedName name="vldd" localSheetId="6">#REF!</definedName>
    <definedName name="vldd">#REF!</definedName>
    <definedName name="vldn400" localSheetId="2">#REF!</definedName>
    <definedName name="vldn400" localSheetId="1">#REF!</definedName>
    <definedName name="vldn400" localSheetId="3">#REF!</definedName>
    <definedName name="vldn400" localSheetId="6">#REF!</definedName>
    <definedName name="vldn400">#REF!</definedName>
    <definedName name="vldn600" localSheetId="2">#REF!</definedName>
    <definedName name="vldn600" localSheetId="1">#REF!</definedName>
    <definedName name="vldn600" localSheetId="3">#REF!</definedName>
    <definedName name="vldn600" localSheetId="6">#REF!</definedName>
    <definedName name="vldn600">#REF!</definedName>
    <definedName name="VLHC" localSheetId="1">#REF!</definedName>
    <definedName name="VLHC" localSheetId="3">#REF!</definedName>
    <definedName name="VLHC" localSheetId="6">#REF!</definedName>
    <definedName name="VLHC">#REF!</definedName>
    <definedName name="vltr" localSheetId="2">#REF!</definedName>
    <definedName name="vltr" localSheetId="1">#REF!</definedName>
    <definedName name="vltr" localSheetId="3">#REF!</definedName>
    <definedName name="vltr" localSheetId="6">#REF!</definedName>
    <definedName name="vltr">#REF!</definedName>
    <definedName name="vltram" localSheetId="2">#REF!</definedName>
    <definedName name="vltram" localSheetId="1">#REF!</definedName>
    <definedName name="vltram" localSheetId="3">#REF!</definedName>
    <definedName name="vltram" localSheetId="6">#REF!</definedName>
    <definedName name="vltram">#REF!</definedName>
    <definedName name="vr3p" localSheetId="2">#REF!</definedName>
    <definedName name="vr3p" localSheetId="1">#REF!</definedName>
    <definedName name="vr3p" localSheetId="3">#REF!</definedName>
    <definedName name="vr3p" localSheetId="6">#REF!</definedName>
    <definedName name="vr3p">#REF!</definedName>
    <definedName name="vt1pbs" localSheetId="2">#REF!</definedName>
    <definedName name="vt1pbs" localSheetId="1">#REF!</definedName>
    <definedName name="vt1pbs" localSheetId="3">#REF!</definedName>
    <definedName name="vt1pbs" localSheetId="6">#REF!</definedName>
    <definedName name="vt1pbs">#REF!</definedName>
    <definedName name="vtbs" localSheetId="2">#REF!</definedName>
    <definedName name="vtbs" localSheetId="1">#REF!</definedName>
    <definedName name="vtbs" localSheetId="3">#REF!</definedName>
    <definedName name="vtbs" localSheetId="6">#REF!</definedName>
    <definedName name="vtbs">#REF!</definedName>
    <definedName name="vungdcd" localSheetId="2">#REF!</definedName>
    <definedName name="vungdcd" localSheetId="1">#REF!</definedName>
    <definedName name="vungdcd" localSheetId="3">#REF!</definedName>
    <definedName name="vungdcd" localSheetId="6">#REF!</definedName>
    <definedName name="vungdcd">#REF!</definedName>
    <definedName name="vungdcl" localSheetId="2">#REF!</definedName>
    <definedName name="vungdcl" localSheetId="1">#REF!</definedName>
    <definedName name="vungdcl" localSheetId="3">#REF!</definedName>
    <definedName name="vungdcl" localSheetId="6">#REF!</definedName>
    <definedName name="vungdcl">#REF!</definedName>
    <definedName name="vungnhapk" localSheetId="2">#REF!</definedName>
    <definedName name="vungnhapk" localSheetId="1">#REF!</definedName>
    <definedName name="vungnhapk" localSheetId="3">#REF!</definedName>
    <definedName name="vungnhapk" localSheetId="6">#REF!</definedName>
    <definedName name="vungnhapk">#REF!</definedName>
    <definedName name="vungnhapl" localSheetId="2">#REF!</definedName>
    <definedName name="vungnhapl" localSheetId="1">#REF!</definedName>
    <definedName name="vungnhapl" localSheetId="3">#REF!</definedName>
    <definedName name="vungnhapl" localSheetId="6">#REF!</definedName>
    <definedName name="vungnhapl">#REF!</definedName>
    <definedName name="vungxuatk" localSheetId="2">#REF!</definedName>
    <definedName name="vungxuatk" localSheetId="1">#REF!</definedName>
    <definedName name="vungxuatk" localSheetId="3">#REF!</definedName>
    <definedName name="vungxuatk" localSheetId="6">#REF!</definedName>
    <definedName name="vungxuatk">#REF!</definedName>
    <definedName name="vungxuatl" localSheetId="2">#REF!</definedName>
    <definedName name="vungxuatl" localSheetId="1">#REF!</definedName>
    <definedName name="vungxuatl" localSheetId="3">#REF!</definedName>
    <definedName name="vungxuatl" localSheetId="6">#REF!</definedName>
    <definedName name="vungxuatl">#REF!</definedName>
    <definedName name="W" localSheetId="2">#REF!</definedName>
    <definedName name="W" localSheetId="1">#REF!</definedName>
    <definedName name="W" localSheetId="3">#REF!</definedName>
    <definedName name="W" localSheetId="6">#REF!</definedName>
    <definedName name="W">#REF!</definedName>
    <definedName name="wrn.chi._.tiÆt." hidden="1">{#N/A,#N/A,FALSE,"Chi tiÆt"}</definedName>
    <definedName name="X" localSheetId="2">#REF!</definedName>
    <definedName name="X" localSheetId="1">#REF!</definedName>
    <definedName name="X" localSheetId="3">#REF!</definedName>
    <definedName name="X" localSheetId="6">#REF!</definedName>
    <definedName name="X">#REF!</definedName>
    <definedName name="x17dnc" localSheetId="2">#REF!</definedName>
    <definedName name="x17dnc" localSheetId="1">#REF!</definedName>
    <definedName name="x17dnc" localSheetId="3">#REF!</definedName>
    <definedName name="x17dnc" localSheetId="6">#REF!</definedName>
    <definedName name="x17dnc">#REF!</definedName>
    <definedName name="x17dvl" localSheetId="2">#REF!</definedName>
    <definedName name="x17dvl" localSheetId="1">#REF!</definedName>
    <definedName name="x17dvl" localSheetId="3">#REF!</definedName>
    <definedName name="x17dvl" localSheetId="6">#REF!</definedName>
    <definedName name="x17dvl">#REF!</definedName>
    <definedName name="x17knc" localSheetId="2">#REF!</definedName>
    <definedName name="x17knc" localSheetId="1">#REF!</definedName>
    <definedName name="x17knc" localSheetId="3">#REF!</definedName>
    <definedName name="x17knc" localSheetId="6">#REF!</definedName>
    <definedName name="x17knc">#REF!</definedName>
    <definedName name="x17kvl" localSheetId="2">#REF!</definedName>
    <definedName name="x17kvl" localSheetId="1">#REF!</definedName>
    <definedName name="x17kvl" localSheetId="3">#REF!</definedName>
    <definedName name="x17kvl" localSheetId="6">#REF!</definedName>
    <definedName name="x17kvl">#REF!</definedName>
    <definedName name="X1pFCOnc" localSheetId="2">#REF!</definedName>
    <definedName name="X1pFCOnc" localSheetId="1">#REF!</definedName>
    <definedName name="X1pFCOnc" localSheetId="3">#REF!</definedName>
    <definedName name="X1pFCOnc" localSheetId="6">#REF!</definedName>
    <definedName name="X1pFCOnc">#REF!</definedName>
    <definedName name="X1pFCOvc" localSheetId="2">#REF!</definedName>
    <definedName name="X1pFCOvc" localSheetId="1">#REF!</definedName>
    <definedName name="X1pFCOvc" localSheetId="3">#REF!</definedName>
    <definedName name="X1pFCOvc" localSheetId="6">#REF!</definedName>
    <definedName name="X1pFCOvc">#REF!</definedName>
    <definedName name="X1pFCOvl" localSheetId="2">#REF!</definedName>
    <definedName name="X1pFCOvl" localSheetId="1">#REF!</definedName>
    <definedName name="X1pFCOvl" localSheetId="3">#REF!</definedName>
    <definedName name="X1pFCOvl" localSheetId="6">#REF!</definedName>
    <definedName name="X1pFCOvl">#REF!</definedName>
    <definedName name="x1pignc" localSheetId="2">#REF!</definedName>
    <definedName name="x1pignc" localSheetId="1">#REF!</definedName>
    <definedName name="x1pignc" localSheetId="3">#REF!</definedName>
    <definedName name="x1pignc" localSheetId="6">#REF!</definedName>
    <definedName name="x1pignc">#REF!</definedName>
    <definedName name="X1pIGvc" localSheetId="2">#REF!</definedName>
    <definedName name="X1pIGvc" localSheetId="1">#REF!</definedName>
    <definedName name="X1pIGvc" localSheetId="3">#REF!</definedName>
    <definedName name="X1pIGvc" localSheetId="6">#REF!</definedName>
    <definedName name="X1pIGvc">#REF!</definedName>
    <definedName name="x1pigvl" localSheetId="2">#REF!</definedName>
    <definedName name="x1pigvl" localSheetId="1">#REF!</definedName>
    <definedName name="x1pigvl" localSheetId="3">#REF!</definedName>
    <definedName name="x1pigvl" localSheetId="6">#REF!</definedName>
    <definedName name="x1pigvl">#REF!</definedName>
    <definedName name="x1pind" localSheetId="2">#REF!</definedName>
    <definedName name="x1pind" localSheetId="1">#REF!</definedName>
    <definedName name="x1pind" localSheetId="3">#REF!</definedName>
    <definedName name="x1pind" localSheetId="6">#REF!</definedName>
    <definedName name="x1pind">#REF!</definedName>
    <definedName name="x1pindnc" localSheetId="2">#REF!</definedName>
    <definedName name="x1pindnc" localSheetId="1">#REF!</definedName>
    <definedName name="x1pindnc" localSheetId="3">#REF!</definedName>
    <definedName name="x1pindnc" localSheetId="6">#REF!</definedName>
    <definedName name="x1pindnc">#REF!</definedName>
    <definedName name="x1pindvl" localSheetId="2">#REF!</definedName>
    <definedName name="x1pindvl" localSheetId="1">#REF!</definedName>
    <definedName name="x1pindvl" localSheetId="3">#REF!</definedName>
    <definedName name="x1pindvl" localSheetId="6">#REF!</definedName>
    <definedName name="x1pindvl">#REF!</definedName>
    <definedName name="x1ping" localSheetId="2">#REF!</definedName>
    <definedName name="x1ping" localSheetId="1">#REF!</definedName>
    <definedName name="x1ping" localSheetId="3">#REF!</definedName>
    <definedName name="x1ping" localSheetId="6">#REF!</definedName>
    <definedName name="x1ping">#REF!</definedName>
    <definedName name="x1pingnc" localSheetId="2">#REF!</definedName>
    <definedName name="x1pingnc" localSheetId="1">#REF!</definedName>
    <definedName name="x1pingnc" localSheetId="3">#REF!</definedName>
    <definedName name="x1pingnc" localSheetId="6">#REF!</definedName>
    <definedName name="x1pingnc">#REF!</definedName>
    <definedName name="x1pingvl" localSheetId="2">#REF!</definedName>
    <definedName name="x1pingvl" localSheetId="1">#REF!</definedName>
    <definedName name="x1pingvl" localSheetId="3">#REF!</definedName>
    <definedName name="x1pingvl" localSheetId="6">#REF!</definedName>
    <definedName name="x1pingvl">#REF!</definedName>
    <definedName name="x1pint" localSheetId="2">#REF!</definedName>
    <definedName name="x1pint" localSheetId="1">#REF!</definedName>
    <definedName name="x1pint" localSheetId="3">#REF!</definedName>
    <definedName name="x1pint" localSheetId="6">#REF!</definedName>
    <definedName name="x1pint">#REF!</definedName>
    <definedName name="x1pintnc" localSheetId="2">#REF!</definedName>
    <definedName name="x1pintnc" localSheetId="1">#REF!</definedName>
    <definedName name="x1pintnc" localSheetId="3">#REF!</definedName>
    <definedName name="x1pintnc" localSheetId="6">#REF!</definedName>
    <definedName name="x1pintnc">#REF!</definedName>
    <definedName name="X1pINTvc" localSheetId="2">#REF!</definedName>
    <definedName name="X1pINTvc" localSheetId="1">#REF!</definedName>
    <definedName name="X1pINTvc" localSheetId="3">#REF!</definedName>
    <definedName name="X1pINTvc" localSheetId="6">#REF!</definedName>
    <definedName name="X1pINTvc">#REF!</definedName>
    <definedName name="x1pintvl" localSheetId="2">#REF!</definedName>
    <definedName name="x1pintvl" localSheetId="1">#REF!</definedName>
    <definedName name="x1pintvl" localSheetId="3">#REF!</definedName>
    <definedName name="x1pintvl" localSheetId="6">#REF!</definedName>
    <definedName name="x1pintvl">#REF!</definedName>
    <definedName name="x1pitnc" localSheetId="2">#REF!</definedName>
    <definedName name="x1pitnc" localSheetId="1">#REF!</definedName>
    <definedName name="x1pitnc" localSheetId="3">#REF!</definedName>
    <definedName name="x1pitnc" localSheetId="6">#REF!</definedName>
    <definedName name="x1pitnc">#REF!</definedName>
    <definedName name="X1pITvc" localSheetId="2">#REF!</definedName>
    <definedName name="X1pITvc" localSheetId="1">#REF!</definedName>
    <definedName name="X1pITvc" localSheetId="3">#REF!</definedName>
    <definedName name="X1pITvc" localSheetId="6">#REF!</definedName>
    <definedName name="X1pITvc">#REF!</definedName>
    <definedName name="x1pitvl" localSheetId="2">#REF!</definedName>
    <definedName name="x1pitvl" localSheetId="1">#REF!</definedName>
    <definedName name="x1pitvl" localSheetId="3">#REF!</definedName>
    <definedName name="x1pitvl" localSheetId="6">#REF!</definedName>
    <definedName name="x1pitvl">#REF!</definedName>
    <definedName name="x20knc" localSheetId="2">#REF!</definedName>
    <definedName name="x20knc" localSheetId="1">#REF!</definedName>
    <definedName name="x20knc" localSheetId="3">#REF!</definedName>
    <definedName name="x20knc" localSheetId="6">#REF!</definedName>
    <definedName name="x20knc">#REF!</definedName>
    <definedName name="x20kvl" localSheetId="2">#REF!</definedName>
    <definedName name="x20kvl" localSheetId="1">#REF!</definedName>
    <definedName name="x20kvl" localSheetId="3">#REF!</definedName>
    <definedName name="x20kvl" localSheetId="6">#REF!</definedName>
    <definedName name="x20kvl">#REF!</definedName>
    <definedName name="x22knc" localSheetId="2">#REF!</definedName>
    <definedName name="x22knc" localSheetId="1">#REF!</definedName>
    <definedName name="x22knc" localSheetId="3">#REF!</definedName>
    <definedName name="x22knc" localSheetId="6">#REF!</definedName>
    <definedName name="x22knc">#REF!</definedName>
    <definedName name="x22kvl" localSheetId="2">#REF!</definedName>
    <definedName name="x22kvl" localSheetId="1">#REF!</definedName>
    <definedName name="x22kvl" localSheetId="3">#REF!</definedName>
    <definedName name="x22kvl" localSheetId="6">#REF!</definedName>
    <definedName name="x22kvl">#REF!</definedName>
    <definedName name="x2mig1nc" localSheetId="2">#REF!</definedName>
    <definedName name="x2mig1nc" localSheetId="1">#REF!</definedName>
    <definedName name="x2mig1nc" localSheetId="3">#REF!</definedName>
    <definedName name="x2mig1nc" localSheetId="6">#REF!</definedName>
    <definedName name="x2mig1nc">#REF!</definedName>
    <definedName name="x2mig1vl" localSheetId="2">#REF!</definedName>
    <definedName name="x2mig1vl" localSheetId="1">#REF!</definedName>
    <definedName name="x2mig1vl" localSheetId="3">#REF!</definedName>
    <definedName name="x2mig1vl" localSheetId="6">#REF!</definedName>
    <definedName name="x2mig1vl">#REF!</definedName>
    <definedName name="x2min1nc" localSheetId="2">#REF!</definedName>
    <definedName name="x2min1nc" localSheetId="1">#REF!</definedName>
    <definedName name="x2min1nc" localSheetId="3">#REF!</definedName>
    <definedName name="x2min1nc" localSheetId="6">#REF!</definedName>
    <definedName name="x2min1nc">#REF!</definedName>
    <definedName name="x2min1vl" localSheetId="2">#REF!</definedName>
    <definedName name="x2min1vl" localSheetId="1">#REF!</definedName>
    <definedName name="x2min1vl" localSheetId="3">#REF!</definedName>
    <definedName name="x2min1vl" localSheetId="6">#REF!</definedName>
    <definedName name="x2min1vl">#REF!</definedName>
    <definedName name="x2mit1vl" localSheetId="2">#REF!</definedName>
    <definedName name="x2mit1vl" localSheetId="1">#REF!</definedName>
    <definedName name="x2mit1vl" localSheetId="3">#REF!</definedName>
    <definedName name="x2mit1vl" localSheetId="6">#REF!</definedName>
    <definedName name="x2mit1vl">#REF!</definedName>
    <definedName name="x2mitnc" localSheetId="2">#REF!</definedName>
    <definedName name="x2mitnc" localSheetId="1">#REF!</definedName>
    <definedName name="x2mitnc" localSheetId="3">#REF!</definedName>
    <definedName name="x2mitnc" localSheetId="6">#REF!</definedName>
    <definedName name="x2mitnc">#REF!</definedName>
    <definedName name="Xa" localSheetId="2">#REF!</definedName>
    <definedName name="Xa" localSheetId="1">#REF!</definedName>
    <definedName name="Xa" localSheetId="3">#REF!</definedName>
    <definedName name="Xa" localSheetId="6">#REF!</definedName>
    <definedName name="Xa">#REF!</definedName>
    <definedName name="XCCT">0.5</definedName>
    <definedName name="xdsnc" localSheetId="2">#REF!</definedName>
    <definedName name="xdsnc" localSheetId="1">#REF!</definedName>
    <definedName name="xdsnc" localSheetId="3">#REF!</definedName>
    <definedName name="xdsnc" localSheetId="6">#REF!</definedName>
    <definedName name="xdsnc">#REF!</definedName>
    <definedName name="xdsvl" localSheetId="2">#REF!</definedName>
    <definedName name="xdsvl" localSheetId="1">#REF!</definedName>
    <definedName name="xdsvl" localSheetId="3">#REF!</definedName>
    <definedName name="xdsvl" localSheetId="6">#REF!</definedName>
    <definedName name="xdsvl">#REF!</definedName>
    <definedName name="xfco" localSheetId="2">#REF!</definedName>
    <definedName name="xfco" localSheetId="1">#REF!</definedName>
    <definedName name="xfco" localSheetId="3">#REF!</definedName>
    <definedName name="xfco" localSheetId="6">#REF!</definedName>
    <definedName name="xfco">#REF!</definedName>
    <definedName name="xfco3p" localSheetId="2">#REF!</definedName>
    <definedName name="xfco3p" localSheetId="1">#REF!</definedName>
    <definedName name="xfco3p" localSheetId="3">#REF!</definedName>
    <definedName name="xfco3p" localSheetId="6">#REF!</definedName>
    <definedName name="xfco3p">#REF!</definedName>
    <definedName name="xfconc" localSheetId="2">#REF!</definedName>
    <definedName name="xfconc" localSheetId="1">#REF!</definedName>
    <definedName name="xfconc" localSheetId="3">#REF!</definedName>
    <definedName name="xfconc" localSheetId="6">#REF!</definedName>
    <definedName name="xfconc">#REF!</definedName>
    <definedName name="xfconc3p" localSheetId="1">#REF!</definedName>
    <definedName name="xfconc3p" localSheetId="3">#REF!</definedName>
    <definedName name="xfconc3p" localSheetId="6">#REF!</definedName>
    <definedName name="xfconc3p">#REF!</definedName>
    <definedName name="xfcotnc" localSheetId="2">#REF!</definedName>
    <definedName name="xfcotnc" localSheetId="1">#REF!</definedName>
    <definedName name="xfcotnc" localSheetId="3">#REF!</definedName>
    <definedName name="xfcotnc" localSheetId="6">#REF!</definedName>
    <definedName name="xfcotnc">#REF!</definedName>
    <definedName name="xfcotvl" localSheetId="2">#REF!</definedName>
    <definedName name="xfcotvl" localSheetId="1">#REF!</definedName>
    <definedName name="xfcotvl" localSheetId="3">#REF!</definedName>
    <definedName name="xfcotvl" localSheetId="6">#REF!</definedName>
    <definedName name="xfcotvl">#REF!</definedName>
    <definedName name="xfcovl" localSheetId="2">#REF!</definedName>
    <definedName name="xfcovl" localSheetId="1">#REF!</definedName>
    <definedName name="xfcovl" localSheetId="3">#REF!</definedName>
    <definedName name="xfcovl" localSheetId="6">#REF!</definedName>
    <definedName name="xfcovl">#REF!</definedName>
    <definedName name="xfcovl3p" localSheetId="1">#REF!</definedName>
    <definedName name="xfcovl3p" localSheetId="3">#REF!</definedName>
    <definedName name="xfcovl3p" localSheetId="6">#REF!</definedName>
    <definedName name="xfcovl3p">#REF!</definedName>
    <definedName name="xfnc" localSheetId="2">#REF!</definedName>
    <definedName name="xfnc" localSheetId="1">#REF!</definedName>
    <definedName name="xfnc" localSheetId="3">#REF!</definedName>
    <definedName name="xfnc" localSheetId="6">#REF!</definedName>
    <definedName name="xfnc">#REF!</definedName>
    <definedName name="xfvl" localSheetId="2">#REF!</definedName>
    <definedName name="xfvl" localSheetId="1">#REF!</definedName>
    <definedName name="xfvl" localSheetId="3">#REF!</definedName>
    <definedName name="xfvl" localSheetId="6">#REF!</definedName>
    <definedName name="xfvl">#REF!</definedName>
    <definedName name="xhn" localSheetId="2">#REF!</definedName>
    <definedName name="xhn" localSheetId="1">#REF!</definedName>
    <definedName name="xhn" localSheetId="3">#REF!</definedName>
    <definedName name="xhn" localSheetId="6">#REF!</definedName>
    <definedName name="xhn">#REF!</definedName>
    <definedName name="xhnnc" localSheetId="2">#REF!</definedName>
    <definedName name="xhnnc" localSheetId="1">#REF!</definedName>
    <definedName name="xhnnc" localSheetId="3">#REF!</definedName>
    <definedName name="xhnnc" localSheetId="6">#REF!</definedName>
    <definedName name="xhnnc">#REF!</definedName>
    <definedName name="xhnvl" localSheetId="2">#REF!</definedName>
    <definedName name="xhnvl" localSheetId="1">#REF!</definedName>
    <definedName name="xhnvl" localSheetId="3">#REF!</definedName>
    <definedName name="xhnvl" localSheetId="6">#REF!</definedName>
    <definedName name="xhnvl">#REF!</definedName>
    <definedName name="xig" localSheetId="2">#REF!</definedName>
    <definedName name="xig" localSheetId="1">#REF!</definedName>
    <definedName name="xig" localSheetId="3">#REF!</definedName>
    <definedName name="xig" localSheetId="6">#REF!</definedName>
    <definedName name="xig">#REF!</definedName>
    <definedName name="xig1" localSheetId="2">#REF!</definedName>
    <definedName name="xig1" localSheetId="1">#REF!</definedName>
    <definedName name="xig1" localSheetId="3">#REF!</definedName>
    <definedName name="xig1" localSheetId="6">#REF!</definedName>
    <definedName name="xig1">#REF!</definedName>
    <definedName name="xig1nc" localSheetId="2">#REF!</definedName>
    <definedName name="xig1nc" localSheetId="1">#REF!</definedName>
    <definedName name="xig1nc" localSheetId="3">#REF!</definedName>
    <definedName name="xig1nc" localSheetId="6">#REF!</definedName>
    <definedName name="xig1nc">#REF!</definedName>
    <definedName name="xig1p" localSheetId="2">#REF!</definedName>
    <definedName name="xig1p" localSheetId="1">#REF!</definedName>
    <definedName name="xig1p" localSheetId="3">#REF!</definedName>
    <definedName name="xig1p" localSheetId="6">#REF!</definedName>
    <definedName name="xig1p">#REF!</definedName>
    <definedName name="xig1pnc" localSheetId="2">#REF!</definedName>
    <definedName name="xig1pnc" localSheetId="1">#REF!</definedName>
    <definedName name="xig1pnc" localSheetId="3">#REF!</definedName>
    <definedName name="xig1pnc" localSheetId="6">#REF!</definedName>
    <definedName name="xig1pnc">#REF!</definedName>
    <definedName name="xig1pvl" localSheetId="2">#REF!</definedName>
    <definedName name="xig1pvl" localSheetId="1">#REF!</definedName>
    <definedName name="xig1pvl" localSheetId="3">#REF!</definedName>
    <definedName name="xig1pvl" localSheetId="6">#REF!</definedName>
    <definedName name="xig1pvl">#REF!</definedName>
    <definedName name="xig1vl" localSheetId="2">#REF!</definedName>
    <definedName name="xig1vl" localSheetId="1">#REF!</definedName>
    <definedName name="xig1vl" localSheetId="3">#REF!</definedName>
    <definedName name="xig1vl" localSheetId="6">#REF!</definedName>
    <definedName name="xig1vl">#REF!</definedName>
    <definedName name="xig2nc" localSheetId="2">#REF!</definedName>
    <definedName name="xig2nc" localSheetId="1">#REF!</definedName>
    <definedName name="xig2nc" localSheetId="3">#REF!</definedName>
    <definedName name="xig2nc" localSheetId="6">#REF!</definedName>
    <definedName name="xig2nc">#REF!</definedName>
    <definedName name="xig2vl" localSheetId="2">#REF!</definedName>
    <definedName name="xig2vl" localSheetId="1">#REF!</definedName>
    <definedName name="xig2vl" localSheetId="3">#REF!</definedName>
    <definedName name="xig2vl" localSheetId="6">#REF!</definedName>
    <definedName name="xig2vl">#REF!</definedName>
    <definedName name="xig3p" localSheetId="2">#REF!</definedName>
    <definedName name="xig3p" localSheetId="1">#REF!</definedName>
    <definedName name="xig3p" localSheetId="3">#REF!</definedName>
    <definedName name="xig3p" localSheetId="6">#REF!</definedName>
    <definedName name="xig3p">#REF!</definedName>
    <definedName name="xiggnc" localSheetId="1">#REF!</definedName>
    <definedName name="xiggnc" localSheetId="3">#REF!</definedName>
    <definedName name="xiggnc" localSheetId="6">#REF!</definedName>
    <definedName name="xiggnc">#REF!</definedName>
    <definedName name="xiggvl" localSheetId="1">#REF!</definedName>
    <definedName name="xiggvl" localSheetId="3">#REF!</definedName>
    <definedName name="xiggvl" localSheetId="6">#REF!</definedName>
    <definedName name="xiggvl">#REF!</definedName>
    <definedName name="xignc" localSheetId="2">#REF!</definedName>
    <definedName name="xignc" localSheetId="1">#REF!</definedName>
    <definedName name="xignc" localSheetId="3">#REF!</definedName>
    <definedName name="xignc" localSheetId="6">#REF!</definedName>
    <definedName name="xignc">#REF!</definedName>
    <definedName name="xignc3p" localSheetId="2">#REF!</definedName>
    <definedName name="xignc3p" localSheetId="1">#REF!</definedName>
    <definedName name="xignc3p" localSheetId="3">#REF!</definedName>
    <definedName name="xignc3p" localSheetId="6">#REF!</definedName>
    <definedName name="xignc3p">#REF!</definedName>
    <definedName name="xigvl" localSheetId="2">#REF!</definedName>
    <definedName name="xigvl" localSheetId="1">#REF!</definedName>
    <definedName name="xigvl" localSheetId="3">#REF!</definedName>
    <definedName name="xigvl" localSheetId="6">#REF!</definedName>
    <definedName name="xigvl">#REF!</definedName>
    <definedName name="xigvl3p" localSheetId="2">#REF!</definedName>
    <definedName name="xigvl3p" localSheetId="1">#REF!</definedName>
    <definedName name="xigvl3p" localSheetId="3">#REF!</definedName>
    <definedName name="xigvl3p" localSheetId="6">#REF!</definedName>
    <definedName name="xigvl3p">#REF!</definedName>
    <definedName name="xin" localSheetId="2">#REF!</definedName>
    <definedName name="xin" localSheetId="1">#REF!</definedName>
    <definedName name="xin" localSheetId="3">#REF!</definedName>
    <definedName name="xin" localSheetId="6">#REF!</definedName>
    <definedName name="xin">#REF!</definedName>
    <definedName name="xin190" localSheetId="2">#REF!</definedName>
    <definedName name="xin190" localSheetId="1">#REF!</definedName>
    <definedName name="xin190" localSheetId="3">#REF!</definedName>
    <definedName name="xin190" localSheetId="6">#REF!</definedName>
    <definedName name="xin190">#REF!</definedName>
    <definedName name="xin1903p" localSheetId="2">#REF!</definedName>
    <definedName name="xin1903p" localSheetId="1">#REF!</definedName>
    <definedName name="xin1903p" localSheetId="3">#REF!</definedName>
    <definedName name="xin1903p" localSheetId="6">#REF!</definedName>
    <definedName name="xin1903p">#REF!</definedName>
    <definedName name="xin190nc" localSheetId="2">#REF!</definedName>
    <definedName name="xin190nc" localSheetId="1">#REF!</definedName>
    <definedName name="xin190nc" localSheetId="3">#REF!</definedName>
    <definedName name="xin190nc" localSheetId="6">#REF!</definedName>
    <definedName name="xin190nc">#REF!</definedName>
    <definedName name="xin190nc3p" localSheetId="1">#REF!</definedName>
    <definedName name="xin190nc3p" localSheetId="3">#REF!</definedName>
    <definedName name="xin190nc3p" localSheetId="6">#REF!</definedName>
    <definedName name="xin190nc3p">#REF!</definedName>
    <definedName name="xin190vl" localSheetId="2">#REF!</definedName>
    <definedName name="xin190vl" localSheetId="1">#REF!</definedName>
    <definedName name="xin190vl" localSheetId="3">#REF!</definedName>
    <definedName name="xin190vl" localSheetId="6">#REF!</definedName>
    <definedName name="xin190vl">#REF!</definedName>
    <definedName name="xin190vl3p" localSheetId="1">#REF!</definedName>
    <definedName name="xin190vl3p" localSheetId="3">#REF!</definedName>
    <definedName name="xin190vl3p" localSheetId="6">#REF!</definedName>
    <definedName name="xin190vl3p">#REF!</definedName>
    <definedName name="xin2903p" localSheetId="2">#REF!</definedName>
    <definedName name="xin2903p" localSheetId="1">#REF!</definedName>
    <definedName name="xin2903p" localSheetId="3">#REF!</definedName>
    <definedName name="xin2903p" localSheetId="6">#REF!</definedName>
    <definedName name="xin2903p">#REF!</definedName>
    <definedName name="xin290nc3p" localSheetId="2">#REF!</definedName>
    <definedName name="xin290nc3p" localSheetId="1">#REF!</definedName>
    <definedName name="xin290nc3p" localSheetId="3">#REF!</definedName>
    <definedName name="xin290nc3p" localSheetId="6">#REF!</definedName>
    <definedName name="xin290nc3p">#REF!</definedName>
    <definedName name="xin290vl3p" localSheetId="2">#REF!</definedName>
    <definedName name="xin290vl3p" localSheetId="1">#REF!</definedName>
    <definedName name="xin290vl3p" localSheetId="3">#REF!</definedName>
    <definedName name="xin290vl3p" localSheetId="6">#REF!</definedName>
    <definedName name="xin290vl3p">#REF!</definedName>
    <definedName name="xin3p" localSheetId="2">#REF!</definedName>
    <definedName name="xin3p" localSheetId="1">#REF!</definedName>
    <definedName name="xin3p" localSheetId="3">#REF!</definedName>
    <definedName name="xin3p" localSheetId="6">#REF!</definedName>
    <definedName name="xin3p">#REF!</definedName>
    <definedName name="xin901nc" localSheetId="2">#REF!</definedName>
    <definedName name="xin901nc" localSheetId="1">#REF!</definedName>
    <definedName name="xin901nc" localSheetId="3">#REF!</definedName>
    <definedName name="xin901nc" localSheetId="6">#REF!</definedName>
    <definedName name="xin901nc">#REF!</definedName>
    <definedName name="xin901vl" localSheetId="2">#REF!</definedName>
    <definedName name="xin901vl" localSheetId="1">#REF!</definedName>
    <definedName name="xin901vl" localSheetId="3">#REF!</definedName>
    <definedName name="xin901vl" localSheetId="6">#REF!</definedName>
    <definedName name="xin901vl">#REF!</definedName>
    <definedName name="xind" localSheetId="2">#REF!</definedName>
    <definedName name="xind" localSheetId="1">#REF!</definedName>
    <definedName name="xind" localSheetId="3">#REF!</definedName>
    <definedName name="xind" localSheetId="6">#REF!</definedName>
    <definedName name="xind">#REF!</definedName>
    <definedName name="xind1p" localSheetId="2">#REF!</definedName>
    <definedName name="xind1p" localSheetId="1">#REF!</definedName>
    <definedName name="xind1p" localSheetId="3">#REF!</definedName>
    <definedName name="xind1p" localSheetId="6">#REF!</definedName>
    <definedName name="xind1p">#REF!</definedName>
    <definedName name="xind1pnc" localSheetId="2">#REF!</definedName>
    <definedName name="xind1pnc" localSheetId="1">#REF!</definedName>
    <definedName name="xind1pnc" localSheetId="3">#REF!</definedName>
    <definedName name="xind1pnc" localSheetId="6">#REF!</definedName>
    <definedName name="xind1pnc">#REF!</definedName>
    <definedName name="xind1pvl" localSheetId="2">#REF!</definedName>
    <definedName name="xind1pvl" localSheetId="1">#REF!</definedName>
    <definedName name="xind1pvl" localSheetId="3">#REF!</definedName>
    <definedName name="xind1pvl" localSheetId="6">#REF!</definedName>
    <definedName name="xind1pvl">#REF!</definedName>
    <definedName name="xind3p" localSheetId="2">#REF!</definedName>
    <definedName name="xind3p" localSheetId="1">#REF!</definedName>
    <definedName name="xind3p" localSheetId="3">#REF!</definedName>
    <definedName name="xind3p" localSheetId="6">#REF!</definedName>
    <definedName name="xind3p">#REF!</definedName>
    <definedName name="xindnc" localSheetId="2">#REF!</definedName>
    <definedName name="xindnc" localSheetId="1">#REF!</definedName>
    <definedName name="xindnc" localSheetId="3">#REF!</definedName>
    <definedName name="xindnc" localSheetId="6">#REF!</definedName>
    <definedName name="xindnc">#REF!</definedName>
    <definedName name="xindnc1p" localSheetId="2">#REF!</definedName>
    <definedName name="xindnc1p" localSheetId="1">#REF!</definedName>
    <definedName name="xindnc1p" localSheetId="3">#REF!</definedName>
    <definedName name="xindnc1p" localSheetId="6">#REF!</definedName>
    <definedName name="xindnc1p">#REF!</definedName>
    <definedName name="xindnc3p" localSheetId="1">#REF!</definedName>
    <definedName name="xindnc3p" localSheetId="3">#REF!</definedName>
    <definedName name="xindnc3p" localSheetId="6">#REF!</definedName>
    <definedName name="xindnc3p">#REF!</definedName>
    <definedName name="xindvl" localSheetId="2">#REF!</definedName>
    <definedName name="xindvl" localSheetId="1">#REF!</definedName>
    <definedName name="xindvl" localSheetId="3">#REF!</definedName>
    <definedName name="xindvl" localSheetId="6">#REF!</definedName>
    <definedName name="xindvl">#REF!</definedName>
    <definedName name="xindvl1p" localSheetId="2">#REF!</definedName>
    <definedName name="xindvl1p" localSheetId="1">#REF!</definedName>
    <definedName name="xindvl1p" localSheetId="3">#REF!</definedName>
    <definedName name="xindvl1p" localSheetId="6">#REF!</definedName>
    <definedName name="xindvl1p">#REF!</definedName>
    <definedName name="xindvl3p" localSheetId="1">#REF!</definedName>
    <definedName name="xindvl3p" localSheetId="3">#REF!</definedName>
    <definedName name="xindvl3p" localSheetId="6">#REF!</definedName>
    <definedName name="xindvl3p">#REF!</definedName>
    <definedName name="xing1p" localSheetId="2">#REF!</definedName>
    <definedName name="xing1p" localSheetId="1">#REF!</definedName>
    <definedName name="xing1p" localSheetId="3">#REF!</definedName>
    <definedName name="xing1p" localSheetId="6">#REF!</definedName>
    <definedName name="xing1p">#REF!</definedName>
    <definedName name="xing1pnc" localSheetId="2">#REF!</definedName>
    <definedName name="xing1pnc" localSheetId="1">#REF!</definedName>
    <definedName name="xing1pnc" localSheetId="3">#REF!</definedName>
    <definedName name="xing1pnc" localSheetId="6">#REF!</definedName>
    <definedName name="xing1pnc">#REF!</definedName>
    <definedName name="xing1pvl" localSheetId="2">#REF!</definedName>
    <definedName name="xing1pvl" localSheetId="1">#REF!</definedName>
    <definedName name="xing1pvl" localSheetId="3">#REF!</definedName>
    <definedName name="xing1pvl" localSheetId="6">#REF!</definedName>
    <definedName name="xing1pvl">#REF!</definedName>
    <definedName name="xingnc1p" localSheetId="2">#REF!</definedName>
    <definedName name="xingnc1p" localSheetId="1">#REF!</definedName>
    <definedName name="xingnc1p" localSheetId="3">#REF!</definedName>
    <definedName name="xingnc1p" localSheetId="6">#REF!</definedName>
    <definedName name="xingnc1p">#REF!</definedName>
    <definedName name="xingvl1p" localSheetId="2">#REF!</definedName>
    <definedName name="xingvl1p" localSheetId="1">#REF!</definedName>
    <definedName name="xingvl1p" localSheetId="3">#REF!</definedName>
    <definedName name="xingvl1p" localSheetId="6">#REF!</definedName>
    <definedName name="xingvl1p">#REF!</definedName>
    <definedName name="xinnc" localSheetId="2">#REF!</definedName>
    <definedName name="xinnc" localSheetId="1">#REF!</definedName>
    <definedName name="xinnc" localSheetId="3">#REF!</definedName>
    <definedName name="xinnc" localSheetId="6">#REF!</definedName>
    <definedName name="xinnc">#REF!</definedName>
    <definedName name="xinnc3p" localSheetId="2">#REF!</definedName>
    <definedName name="xinnc3p" localSheetId="1">#REF!</definedName>
    <definedName name="xinnc3p" localSheetId="3">#REF!</definedName>
    <definedName name="xinnc3p" localSheetId="6">#REF!</definedName>
    <definedName name="xinnc3p">#REF!</definedName>
    <definedName name="xint1p" localSheetId="2">#REF!</definedName>
    <definedName name="xint1p" localSheetId="1">#REF!</definedName>
    <definedName name="xint1p" localSheetId="3">#REF!</definedName>
    <definedName name="xint1p" localSheetId="6">#REF!</definedName>
    <definedName name="xint1p">#REF!</definedName>
    <definedName name="xinvl" localSheetId="2">#REF!</definedName>
    <definedName name="xinvl" localSheetId="1">#REF!</definedName>
    <definedName name="xinvl" localSheetId="3">#REF!</definedName>
    <definedName name="xinvl" localSheetId="6">#REF!</definedName>
    <definedName name="xinvl">#REF!</definedName>
    <definedName name="xinvl3p" localSheetId="2">#REF!</definedName>
    <definedName name="xinvl3p" localSheetId="1">#REF!</definedName>
    <definedName name="xinvl3p" localSheetId="3">#REF!</definedName>
    <definedName name="xinvl3p" localSheetId="6">#REF!</definedName>
    <definedName name="xinvl3p">#REF!</definedName>
    <definedName name="xit" localSheetId="2">#REF!</definedName>
    <definedName name="xit" localSheetId="1">#REF!</definedName>
    <definedName name="xit" localSheetId="3">#REF!</definedName>
    <definedName name="xit" localSheetId="6">#REF!</definedName>
    <definedName name="xit">#REF!</definedName>
    <definedName name="xit1" localSheetId="2">#REF!</definedName>
    <definedName name="xit1" localSheetId="1">#REF!</definedName>
    <definedName name="xit1" localSheetId="3">#REF!</definedName>
    <definedName name="xit1" localSheetId="6">#REF!</definedName>
    <definedName name="xit1">#REF!</definedName>
    <definedName name="xit1nc" localSheetId="2">#REF!</definedName>
    <definedName name="xit1nc" localSheetId="1">#REF!</definedName>
    <definedName name="xit1nc" localSheetId="3">#REF!</definedName>
    <definedName name="xit1nc" localSheetId="6">#REF!</definedName>
    <definedName name="xit1nc">#REF!</definedName>
    <definedName name="xit1p" localSheetId="2">#REF!</definedName>
    <definedName name="xit1p" localSheetId="1">#REF!</definedName>
    <definedName name="xit1p" localSheetId="3">#REF!</definedName>
    <definedName name="xit1p" localSheetId="6">#REF!</definedName>
    <definedName name="xit1p">#REF!</definedName>
    <definedName name="xit1pnc" localSheetId="2">#REF!</definedName>
    <definedName name="xit1pnc" localSheetId="1">#REF!</definedName>
    <definedName name="xit1pnc" localSheetId="3">#REF!</definedName>
    <definedName name="xit1pnc" localSheetId="6">#REF!</definedName>
    <definedName name="xit1pnc">#REF!</definedName>
    <definedName name="xit1pvl" localSheetId="2">#REF!</definedName>
    <definedName name="xit1pvl" localSheetId="1">#REF!</definedName>
    <definedName name="xit1pvl" localSheetId="3">#REF!</definedName>
    <definedName name="xit1pvl" localSheetId="6">#REF!</definedName>
    <definedName name="xit1pvl">#REF!</definedName>
    <definedName name="xit1vl" localSheetId="2">#REF!</definedName>
    <definedName name="xit1vl" localSheetId="1">#REF!</definedName>
    <definedName name="xit1vl" localSheetId="3">#REF!</definedName>
    <definedName name="xit1vl" localSheetId="6">#REF!</definedName>
    <definedName name="xit1vl">#REF!</definedName>
    <definedName name="xit2nc" localSheetId="2">#REF!</definedName>
    <definedName name="xit2nc" localSheetId="1">#REF!</definedName>
    <definedName name="xit2nc" localSheetId="3">#REF!</definedName>
    <definedName name="xit2nc" localSheetId="6">#REF!</definedName>
    <definedName name="xit2nc">#REF!</definedName>
    <definedName name="xit2nc3p" localSheetId="2">#REF!</definedName>
    <definedName name="xit2nc3p" localSheetId="1">#REF!</definedName>
    <definedName name="xit2nc3p" localSheetId="3">#REF!</definedName>
    <definedName name="xit2nc3p" localSheetId="6">#REF!</definedName>
    <definedName name="xit2nc3p">#REF!</definedName>
    <definedName name="xit2vl" localSheetId="2">#REF!</definedName>
    <definedName name="xit2vl" localSheetId="1">#REF!</definedName>
    <definedName name="xit2vl" localSheetId="3">#REF!</definedName>
    <definedName name="xit2vl" localSheetId="6">#REF!</definedName>
    <definedName name="xit2vl">#REF!</definedName>
    <definedName name="xit2vl3p" localSheetId="2">#REF!</definedName>
    <definedName name="xit2vl3p" localSheetId="1">#REF!</definedName>
    <definedName name="xit2vl3p" localSheetId="3">#REF!</definedName>
    <definedName name="xit2vl3p" localSheetId="6">#REF!</definedName>
    <definedName name="xit2vl3p">#REF!</definedName>
    <definedName name="xit3p" localSheetId="2">#REF!</definedName>
    <definedName name="xit3p" localSheetId="1">#REF!</definedName>
    <definedName name="xit3p" localSheetId="3">#REF!</definedName>
    <definedName name="xit3p" localSheetId="6">#REF!</definedName>
    <definedName name="xit3p">#REF!</definedName>
    <definedName name="xitnc" localSheetId="2">#REF!</definedName>
    <definedName name="xitnc" localSheetId="1">#REF!</definedName>
    <definedName name="xitnc" localSheetId="3">#REF!</definedName>
    <definedName name="xitnc" localSheetId="6">#REF!</definedName>
    <definedName name="xitnc">#REF!</definedName>
    <definedName name="xitnc3p" localSheetId="2">#REF!</definedName>
    <definedName name="xitnc3p" localSheetId="1">#REF!</definedName>
    <definedName name="xitnc3p" localSheetId="3">#REF!</definedName>
    <definedName name="xitnc3p" localSheetId="6">#REF!</definedName>
    <definedName name="xitnc3p">#REF!</definedName>
    <definedName name="xittnc" localSheetId="1">#REF!</definedName>
    <definedName name="xittnc" localSheetId="3">#REF!</definedName>
    <definedName name="xittnc" localSheetId="6">#REF!</definedName>
    <definedName name="xittnc">#REF!</definedName>
    <definedName name="xittvl" localSheetId="1">#REF!</definedName>
    <definedName name="xittvl" localSheetId="3">#REF!</definedName>
    <definedName name="xittvl" localSheetId="6">#REF!</definedName>
    <definedName name="xittvl">#REF!</definedName>
    <definedName name="xitvl" localSheetId="2">#REF!</definedName>
    <definedName name="xitvl" localSheetId="1">#REF!</definedName>
    <definedName name="xitvl" localSheetId="3">#REF!</definedName>
    <definedName name="xitvl" localSheetId="6">#REF!</definedName>
    <definedName name="xitvl">#REF!</definedName>
    <definedName name="xitvl3p" localSheetId="2">#REF!</definedName>
    <definedName name="xitvl3p" localSheetId="1">#REF!</definedName>
    <definedName name="xitvl3p" localSheetId="3">#REF!</definedName>
    <definedName name="xitvl3p" localSheetId="6">#REF!</definedName>
    <definedName name="xitvl3p">#REF!</definedName>
    <definedName name="xl" localSheetId="2">#REF!</definedName>
    <definedName name="xl" localSheetId="1">#REF!</definedName>
    <definedName name="xl" localSheetId="3">#REF!</definedName>
    <definedName name="xl" localSheetId="6">#REF!</definedName>
    <definedName name="xl">#REF!</definedName>
    <definedName name="xm" localSheetId="1">#REF!</definedName>
    <definedName name="xm" localSheetId="3">#REF!</definedName>
    <definedName name="xm" localSheetId="6">#REF!</definedName>
    <definedName name="xm">#REF!</definedName>
    <definedName name="XOANHAP" localSheetId="1">#REF!,#REF!</definedName>
    <definedName name="XOANHAP" localSheetId="3">#REF!,#REF!</definedName>
    <definedName name="XOANHAP" localSheetId="6">#REF!,#REF!</definedName>
    <definedName name="XOANHAP">#REF!,#REF!</definedName>
    <definedName name="xoanhapk" localSheetId="2">#REF!,#REF!</definedName>
    <definedName name="xoanhapk" localSheetId="1">#REF!,#REF!</definedName>
    <definedName name="xoanhapk" localSheetId="3">#REF!,#REF!</definedName>
    <definedName name="xoanhapk" localSheetId="6">#REF!,#REF!</definedName>
    <definedName name="xoanhapk">#REF!,#REF!</definedName>
    <definedName name="xoanhapl" localSheetId="2">#REF!,#REF!</definedName>
    <definedName name="xoanhapl" localSheetId="1">#REF!,#REF!</definedName>
    <definedName name="xoanhapl" localSheetId="3">#REF!,#REF!</definedName>
    <definedName name="xoanhapl" localSheetId="6">#REF!,#REF!</definedName>
    <definedName name="xoanhapl">#REF!,#REF!</definedName>
    <definedName name="xoaxuatk" localSheetId="2">#REF!</definedName>
    <definedName name="xoaxuatk" localSheetId="1">#REF!</definedName>
    <definedName name="xoaxuatk" localSheetId="3">#REF!</definedName>
    <definedName name="xoaxuatk" localSheetId="6">#REF!</definedName>
    <definedName name="xoaxuatk">#REF!</definedName>
    <definedName name="xoaxuatl" localSheetId="2">#REF!</definedName>
    <definedName name="xoaxuatl" localSheetId="1">#REF!</definedName>
    <definedName name="xoaxuatl" localSheetId="3">#REF!</definedName>
    <definedName name="xoaxuatl" localSheetId="6">#REF!</definedName>
    <definedName name="xoaxuatl">#REF!</definedName>
    <definedName name="xr1nc" localSheetId="2">#REF!</definedName>
    <definedName name="xr1nc" localSheetId="1">#REF!</definedName>
    <definedName name="xr1nc" localSheetId="3">#REF!</definedName>
    <definedName name="xr1nc" localSheetId="6">#REF!</definedName>
    <definedName name="xr1nc">#REF!</definedName>
    <definedName name="xr1vl" localSheetId="2">#REF!</definedName>
    <definedName name="xr1vl" localSheetId="1">#REF!</definedName>
    <definedName name="xr1vl" localSheetId="3">#REF!</definedName>
    <definedName name="xr1vl" localSheetId="6">#REF!</definedName>
    <definedName name="xr1vl">#REF!</definedName>
    <definedName name="xtr3pnc" localSheetId="2">#REF!</definedName>
    <definedName name="xtr3pnc" localSheetId="1">#REF!</definedName>
    <definedName name="xtr3pnc" localSheetId="3">#REF!</definedName>
    <definedName name="xtr3pnc" localSheetId="6">#REF!</definedName>
    <definedName name="xtr3pnc">#REF!</definedName>
    <definedName name="xtr3pvl" localSheetId="2">#REF!</definedName>
    <definedName name="xtr3pvl" localSheetId="1">#REF!</definedName>
    <definedName name="xtr3pvl" localSheetId="3">#REF!</definedName>
    <definedName name="xtr3pvl" localSheetId="6">#REF!</definedName>
    <definedName name="xtr3pvl">#REF!</definedName>
    <definedName name="Z" localSheetId="2">#REF!</definedName>
    <definedName name="Z" localSheetId="1">#REF!</definedName>
    <definedName name="Z" localSheetId="3">#REF!</definedName>
    <definedName name="Z" localSheetId="6">#REF!</definedName>
    <definedName name="Z">#REF!</definedName>
    <definedName name="ZYX" localSheetId="2">#REF!</definedName>
    <definedName name="ZYX" localSheetId="1">#REF!</definedName>
    <definedName name="ZYX" localSheetId="3">#REF!</definedName>
    <definedName name="ZYX" localSheetId="6">#REF!</definedName>
    <definedName name="ZYX">#REF!</definedName>
    <definedName name="ZZZ" localSheetId="2">#REF!</definedName>
    <definedName name="ZZZ" localSheetId="1">#REF!</definedName>
    <definedName name="ZZZ" localSheetId="3">#REF!</definedName>
    <definedName name="ZZZ" localSheetId="6">#REF!</definedName>
    <definedName name="ZZ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6" i="26" l="1"/>
  <c r="F358" i="26" l="1"/>
  <c r="E31" i="26" l="1"/>
  <c r="F34" i="29" l="1"/>
  <c r="F344" i="26" l="1"/>
  <c r="F12" i="28" l="1"/>
  <c r="F11" i="28" s="1"/>
  <c r="F13" i="28" l="1"/>
  <c r="F15" i="28"/>
  <c r="F14" i="28" s="1"/>
  <c r="F338" i="26" s="1"/>
  <c r="D15" i="30" l="1"/>
  <c r="D17" i="30"/>
  <c r="D11" i="30"/>
  <c r="D10" i="30"/>
  <c r="F18" i="30" l="1"/>
  <c r="F17" i="30"/>
  <c r="D16" i="30"/>
  <c r="F16" i="30" s="1"/>
  <c r="F15" i="30"/>
  <c r="F12" i="30"/>
  <c r="F11" i="30"/>
  <c r="F10" i="30"/>
  <c r="F9" i="30" s="1"/>
  <c r="F8" i="30" l="1"/>
  <c r="F14" i="30"/>
  <c r="F13" i="30" s="1"/>
  <c r="F7" i="30" l="1"/>
  <c r="F343" i="26" s="1"/>
  <c r="F349" i="26" l="1"/>
  <c r="F328" i="26" l="1"/>
  <c r="F333" i="26"/>
  <c r="F351" i="26"/>
  <c r="E265" i="26"/>
  <c r="F360" i="26" s="1"/>
  <c r="D265" i="26"/>
  <c r="C265" i="26"/>
  <c r="F366" i="26" s="1"/>
  <c r="E263" i="26"/>
  <c r="D263" i="26"/>
  <c r="C263" i="26"/>
  <c r="E260" i="26"/>
  <c r="D260" i="26"/>
  <c r="C260" i="26"/>
  <c r="E255" i="26"/>
  <c r="D255" i="26"/>
  <c r="C255" i="26"/>
  <c r="E253" i="26"/>
  <c r="D253" i="26"/>
  <c r="C253" i="26"/>
  <c r="E246" i="26"/>
  <c r="D246" i="26"/>
  <c r="C246" i="26"/>
  <c r="E235" i="26"/>
  <c r="D235" i="26"/>
  <c r="C235" i="26"/>
  <c r="E228" i="26"/>
  <c r="D228" i="26"/>
  <c r="C228" i="26"/>
  <c r="E218" i="26"/>
  <c r="D218" i="26"/>
  <c r="C218" i="26"/>
  <c r="E216" i="26"/>
  <c r="D216" i="26"/>
  <c r="C216" i="26"/>
  <c r="E209" i="26"/>
  <c r="D209" i="26"/>
  <c r="C209" i="26"/>
  <c r="E199" i="26"/>
  <c r="D199" i="26"/>
  <c r="C199" i="26"/>
  <c r="E197" i="26"/>
  <c r="D197" i="26"/>
  <c r="C197" i="26"/>
  <c r="E189" i="26"/>
  <c r="D189" i="26"/>
  <c r="C189" i="26"/>
  <c r="E166" i="26"/>
  <c r="D166" i="26"/>
  <c r="C166" i="26"/>
  <c r="E164" i="26"/>
  <c r="D164" i="26"/>
  <c r="C164" i="26"/>
  <c r="E160" i="26"/>
  <c r="D160" i="26"/>
  <c r="C160" i="26"/>
  <c r="E144" i="26"/>
  <c r="D144" i="26"/>
  <c r="C144" i="26"/>
  <c r="E142" i="26"/>
  <c r="D142" i="26"/>
  <c r="C142" i="26"/>
  <c r="E133" i="26"/>
  <c r="D133" i="26"/>
  <c r="C133" i="26"/>
  <c r="E127" i="26"/>
  <c r="D127" i="26"/>
  <c r="C127" i="26"/>
  <c r="E113" i="26"/>
  <c r="D113" i="26"/>
  <c r="C113" i="26"/>
  <c r="E98" i="26"/>
  <c r="D98" i="26"/>
  <c r="C98" i="26"/>
  <c r="E89" i="26"/>
  <c r="D89" i="26"/>
  <c r="C89" i="26"/>
  <c r="E76" i="26"/>
  <c r="D76" i="26"/>
  <c r="C76" i="26"/>
  <c r="E64" i="26"/>
  <c r="D64" i="26"/>
  <c r="C64" i="26"/>
  <c r="E53" i="26"/>
  <c r="D53" i="26"/>
  <c r="C53" i="26"/>
  <c r="E46" i="26"/>
  <c r="D46" i="26"/>
  <c r="C46" i="26"/>
  <c r="E33" i="26"/>
  <c r="D33" i="26"/>
  <c r="C33" i="26"/>
  <c r="D32" i="26" l="1"/>
  <c r="C32" i="26"/>
  <c r="F365" i="26" s="1"/>
  <c r="E32" i="26"/>
  <c r="F359" i="26" s="1"/>
  <c r="C188" i="26"/>
  <c r="F367" i="26" s="1"/>
  <c r="E188" i="26"/>
  <c r="F361" i="26" s="1"/>
  <c r="D188" i="26"/>
  <c r="F22" i="26"/>
  <c r="F364" i="26" l="1"/>
  <c r="D31" i="26"/>
  <c r="C31" i="26"/>
  <c r="F24" i="26"/>
  <c r="E49" i="29"/>
  <c r="F49" i="29" s="1"/>
  <c r="D45" i="29"/>
  <c r="F45" i="29" s="1"/>
  <c r="F53" i="29"/>
  <c r="F52" i="29"/>
  <c r="F51" i="29"/>
  <c r="F48" i="29"/>
  <c r="F47" i="29"/>
  <c r="F44" i="29"/>
  <c r="F43" i="29"/>
  <c r="F42" i="29"/>
  <c r="F46" i="29" l="1"/>
  <c r="F50" i="29"/>
  <c r="F41" i="29"/>
  <c r="H15" i="18"/>
  <c r="J15" i="18" s="1"/>
  <c r="L15" i="18" s="1"/>
  <c r="H14" i="18"/>
  <c r="J14" i="18" s="1"/>
  <c r="L14" i="18" s="1"/>
  <c r="H13" i="18"/>
  <c r="J13" i="18" s="1"/>
  <c r="L13" i="18" s="1"/>
  <c r="H12" i="18"/>
  <c r="J12" i="18" s="1"/>
  <c r="L12" i="18" s="1"/>
  <c r="H11" i="18"/>
  <c r="J11" i="18" s="1"/>
  <c r="L11" i="18" s="1"/>
  <c r="H10" i="18"/>
  <c r="J10" i="18" s="1"/>
  <c r="L10" i="18" s="1"/>
  <c r="H9" i="18"/>
  <c r="J9" i="18" s="1"/>
  <c r="L9" i="18" s="1"/>
  <c r="L8" i="18" l="1"/>
  <c r="F40" i="29"/>
  <c r="F39" i="29" s="1"/>
  <c r="F342" i="26" s="1"/>
  <c r="N9" i="18"/>
  <c r="M9" i="18"/>
  <c r="N10" i="18"/>
  <c r="M10" i="18"/>
  <c r="N11" i="18"/>
  <c r="M11" i="18"/>
  <c r="N12" i="18"/>
  <c r="M12" i="18"/>
  <c r="N13" i="18"/>
  <c r="M13" i="18"/>
  <c r="N14" i="18"/>
  <c r="M14" i="18"/>
  <c r="N15" i="18"/>
  <c r="M15" i="18"/>
  <c r="M8" i="18" s="1"/>
  <c r="O14" i="18" l="1"/>
  <c r="O13" i="18"/>
  <c r="O12" i="18"/>
  <c r="O11" i="18"/>
  <c r="O10" i="18"/>
  <c r="O9" i="18"/>
  <c r="O15" i="18"/>
  <c r="N8" i="18"/>
  <c r="O8" i="18" l="1"/>
  <c r="F323" i="26"/>
  <c r="F322" i="26" s="1"/>
  <c r="D27" i="29"/>
  <c r="D25" i="29"/>
  <c r="F23" i="14"/>
  <c r="D22" i="14"/>
  <c r="F22" i="14" s="1"/>
  <c r="D21" i="14"/>
  <c r="F21" i="14" s="1"/>
  <c r="F20" i="14" l="1"/>
  <c r="B4" i="2" l="1"/>
  <c r="F33" i="14" l="1"/>
  <c r="F32" i="14"/>
  <c r="F31" i="14"/>
  <c r="F30" i="14" l="1"/>
  <c r="F29" i="14" s="1"/>
  <c r="F17" i="24" l="1"/>
  <c r="F18" i="24"/>
  <c r="F19" i="24"/>
  <c r="F16" i="24" l="1"/>
  <c r="E15" i="24" s="1"/>
  <c r="F15" i="24" s="1"/>
  <c r="F28" i="14" l="1"/>
  <c r="F27" i="14"/>
  <c r="F26" i="14"/>
  <c r="F18" i="14"/>
  <c r="F17" i="14"/>
  <c r="F16" i="14"/>
  <c r="F13" i="14"/>
  <c r="F12" i="14"/>
  <c r="F11" i="14"/>
  <c r="F10" i="14" l="1"/>
  <c r="E9" i="14" s="1"/>
  <c r="F9" i="14" s="1"/>
  <c r="F15" i="14"/>
  <c r="E14" i="14" s="1"/>
  <c r="F14" i="14" s="1"/>
  <c r="F25" i="14"/>
  <c r="E24" i="14" s="1"/>
  <c r="F24" i="14" s="1"/>
  <c r="F19" i="14" s="1"/>
  <c r="F8" i="14" l="1"/>
  <c r="F332" i="26" s="1"/>
  <c r="F38" i="29"/>
  <c r="F37" i="29"/>
  <c r="F36" i="29"/>
  <c r="F33" i="29"/>
  <c r="F32" i="29"/>
  <c r="F31" i="29"/>
  <c r="F29" i="29"/>
  <c r="F28" i="29"/>
  <c r="F27" i="29"/>
  <c r="F25" i="29"/>
  <c r="F24" i="29"/>
  <c r="F23" i="29"/>
  <c r="F22" i="29"/>
  <c r="F18" i="29"/>
  <c r="F17" i="29"/>
  <c r="F16" i="29"/>
  <c r="F15" i="29"/>
  <c r="F14" i="29"/>
  <c r="F13" i="29"/>
  <c r="F12" i="29"/>
  <c r="F10" i="28"/>
  <c r="F9" i="28" l="1"/>
  <c r="F35" i="29"/>
  <c r="F21" i="29"/>
  <c r="F30" i="29"/>
  <c r="F11" i="29"/>
  <c r="F340" i="26" s="1"/>
  <c r="F26" i="29"/>
  <c r="F8" i="28" l="1"/>
  <c r="F20" i="29"/>
  <c r="F19" i="29"/>
  <c r="F14" i="24"/>
  <c r="F13" i="24"/>
  <c r="F12" i="24"/>
  <c r="F10" i="29" l="1"/>
  <c r="F341" i="26"/>
  <c r="F11" i="24"/>
  <c r="B7" i="2"/>
  <c r="F357" i="26" s="1"/>
  <c r="B6" i="2"/>
  <c r="F339" i="26" l="1"/>
  <c r="F337" i="26" s="1"/>
  <c r="B18" i="2"/>
  <c r="B19" i="2" s="1"/>
  <c r="B16" i="2"/>
  <c r="B20" i="2" s="1"/>
  <c r="B10" i="2"/>
  <c r="F10" i="24"/>
  <c r="E10" i="24"/>
  <c r="F9" i="24" l="1"/>
  <c r="F327" i="26" s="1"/>
  <c r="F321" i="26" s="1"/>
  <c r="F320" i="26" l="1"/>
  <c r="F319" i="26" l="1"/>
  <c r="F21" i="26"/>
  <c r="F20" i="26" l="1"/>
  <c r="F346" i="26"/>
  <c r="F23" i="26" l="1"/>
  <c r="F318" i="26"/>
  <c r="F19" i="26" l="1"/>
  <c r="F355" i="26" l="1"/>
  <c r="F25" i="26"/>
  <c r="F26" i="26" l="1"/>
  <c r="F27" i="26" l="1"/>
  <c r="F356" i="26"/>
  <c r="F354" i="26" s="1"/>
  <c r="F362" i="26" l="1"/>
</calcChain>
</file>

<file path=xl/sharedStrings.xml><?xml version="1.0" encoding="utf-8"?>
<sst xmlns="http://schemas.openxmlformats.org/spreadsheetml/2006/main" count="1024" uniqueCount="647">
  <si>
    <t>2.1</t>
  </si>
  <si>
    <t>1.5</t>
  </si>
  <si>
    <t>1.4</t>
  </si>
  <si>
    <t>1.3</t>
  </si>
  <si>
    <t>1.2</t>
  </si>
  <si>
    <t>1.1</t>
  </si>
  <si>
    <t>III</t>
  </si>
  <si>
    <t>II</t>
  </si>
  <si>
    <t>1.7</t>
  </si>
  <si>
    <t>1.6</t>
  </si>
  <si>
    <t>I</t>
  </si>
  <si>
    <t>Số lượng</t>
  </si>
  <si>
    <t>Đối tượng hưởng lợi</t>
  </si>
  <si>
    <t>STT</t>
  </si>
  <si>
    <t>USD</t>
  </si>
  <si>
    <t>Tỉ giá</t>
  </si>
  <si>
    <t>Việt Nam Đồng</t>
  </si>
  <si>
    <t>Quỹ tỉnh Thanh Hóa</t>
  </si>
  <si>
    <t>Chủ rừng</t>
  </si>
  <si>
    <t>Diện tích rừng (ha)</t>
  </si>
  <si>
    <t>Tổng cộng</t>
  </si>
  <si>
    <t>Ghi chú</t>
  </si>
  <si>
    <t>Nội dung</t>
  </si>
  <si>
    <t>Kinh phí chi trả cho các đối tượng hưởng lợi</t>
  </si>
  <si>
    <t>Đơn vị tính</t>
  </si>
  <si>
    <t>TỔNG CỘNG</t>
  </si>
  <si>
    <t>-</t>
  </si>
  <si>
    <t>TT</t>
  </si>
  <si>
    <t>Họ và tên</t>
  </si>
  <si>
    <t>Cấp bậc chức vụ</t>
  </si>
  <si>
    <t>Hệ số lương</t>
  </si>
  <si>
    <t>CB nghiệp vụ</t>
  </si>
  <si>
    <t>Đợt</t>
  </si>
  <si>
    <t>*</t>
  </si>
  <si>
    <t xml:space="preserve"> - Căn cứ Thông tư số 40/2017/TT-BTC ngày 28/4/2017 của Bộ Tài chính về quy định chế độ công tác phí, chế độ hội nghị;</t>
  </si>
  <si>
    <t>ĐVT</t>
  </si>
  <si>
    <t>Đơn giá</t>
  </si>
  <si>
    <t>Thành tiền</t>
  </si>
  <si>
    <t>A</t>
  </si>
  <si>
    <t>Hội nghị</t>
  </si>
  <si>
    <t>Bộ</t>
  </si>
  <si>
    <t>Ngày</t>
  </si>
  <si>
    <t>B</t>
  </si>
  <si>
    <t>Lớp</t>
  </si>
  <si>
    <t>Văn phòng phẩm</t>
  </si>
  <si>
    <t>Chi phí tổ chức 01 lớp tập huấn</t>
  </si>
  <si>
    <t>Buổi</t>
  </si>
  <si>
    <t>Chi hoạt động quản lý, điều phối</t>
  </si>
  <si>
    <t xml:space="preserve"> - Căn cứ Thông tư số 36/2018/TT-BTC ngày 30/03/2018 của Bộ Tài chính hướng dẫn lập dự toán, quản lý và sử dụng kinh phí dành cho công tác đào tạo, bồi dưỡng cán bộ, công chức, viên chức.</t>
  </si>
  <si>
    <t>ĐVT: đồng</t>
  </si>
  <si>
    <t>Xã Lương Sơn</t>
  </si>
  <si>
    <t>Xã Vạn Xuân</t>
  </si>
  <si>
    <t>PC
TN</t>
  </si>
  <si>
    <t>Cộng hệ số</t>
  </si>
  <si>
    <t>Lê Ngọc Linh</t>
  </si>
  <si>
    <t>Ngô Lê Quỳnh Anh</t>
  </si>
  <si>
    <t>Phạm Văn Tiếp</t>
  </si>
  <si>
    <t>Người</t>
  </si>
  <si>
    <t>Lượt người</t>
  </si>
  <si>
    <t>Cái</t>
  </si>
  <si>
    <t>Huyện Thường Xuân</t>
  </si>
  <si>
    <t>ĐVT: Đồng</t>
  </si>
  <si>
    <t>Đêm</t>
  </si>
  <si>
    <t>Tiền thuê hội trường, trang thiết bị phục vụ, maket, ...</t>
  </si>
  <si>
    <t xml:space="preserve">Tiền in ấn tài liệu </t>
  </si>
  <si>
    <t>Tiền văn phòng phẩm (sổ, bút, túi clear)</t>
  </si>
  <si>
    <t xml:space="preserve">Tiền giải khát giữa giờ </t>
  </si>
  <si>
    <t>Chi phí hội nghị</t>
  </si>
  <si>
    <t>Thù lao cho giảng viên (bao gồm soạn giáo án)</t>
  </si>
  <si>
    <t>Chi cho giảng viên (01 người)</t>
  </si>
  <si>
    <t>Tháng</t>
  </si>
  <si>
    <t xml:space="preserve">Phòng </t>
  </si>
  <si>
    <t>Chi phí cho 01 đợt</t>
  </si>
  <si>
    <t>Chi cho cán bộ quản lý lớp (04 người)</t>
  </si>
  <si>
    <t>Chi cho học viên, người không HLNS (40 người)</t>
  </si>
  <si>
    <t>Hội trường</t>
  </si>
  <si>
    <t>Lẵng</t>
  </si>
  <si>
    <t>Bát</t>
  </si>
  <si>
    <t>Xã Xuân Cao</t>
  </si>
  <si>
    <t>Xã Xuân Lộc</t>
  </si>
  <si>
    <t>Thị trấn Thường Xuân</t>
  </si>
  <si>
    <t>Tiền hoa tươi để bục</t>
  </si>
  <si>
    <t>Tiền hoa tươi để bàn chủ tọa</t>
  </si>
  <si>
    <t>Tiền hoa tươi để bàn đại biểu</t>
  </si>
  <si>
    <t>Quyển</t>
  </si>
  <si>
    <t>Kinh phí chỉ đạo, giám sát của Sở NN&amp;PTNT</t>
  </si>
  <si>
    <t>Kinh phí kiểm tra, giám sát trong quá trình thực hiện ERPA do Chi cục Kiểm lâm thực hiện</t>
  </si>
  <si>
    <t>Căn cứ Nghị định 204/2004/NĐ-CP ngày 14/12/2004 của Chính phủ về chế độ tiền lương đối với cán bộ, công chức và lực lượng vũ trang;</t>
  </si>
  <si>
    <t>NGUỒN THU TỪ THỎA THUẬN CHI TRẢ GIẢM PHÁT THẢI KHÍ NHÀ KÍNH VÙNG BẮC TRUNG BỘ</t>
  </si>
  <si>
    <t>1.8</t>
  </si>
  <si>
    <t>2.2</t>
  </si>
  <si>
    <t>2.3</t>
  </si>
  <si>
    <t>2.4</t>
  </si>
  <si>
    <t>2.5</t>
  </si>
  <si>
    <t>III. CHI TIẾT KẾ HOẠCH CHI CHO ĐỐI TƯỢNG HƯỞNG LỢI</t>
  </si>
  <si>
    <t xml:space="preserve">II. TỔNG HỢP KẾ HOẠCH TÀI CHÍNH </t>
  </si>
  <si>
    <t>I. CĂN CỨ LẬP</t>
  </si>
  <si>
    <t>Kinh phí của Chủ rừng chưa đảm bảo điều kiện chi trả</t>
  </si>
  <si>
    <t>Kinh phí hoạt động quản lý 10%  trích theo tổng kinh phí của đối tượng chưa đảm bảo điều kiện chi trả</t>
  </si>
  <si>
    <t>CỘNG HOÀ XÃ HỘI CHỦ NGHĨA VIỆT NAM</t>
  </si>
  <si>
    <t>Độc lập – Tự do – Hạnh phúc</t>
  </si>
  <si>
    <t>Kinh phí trích tại Quỹ Bảo vệ và phát triển rừng tỉnh (10%)</t>
  </si>
  <si>
    <t xml:space="preserve"> - Căn cứ Mục IV, Điều 1, Nghị quyết số 64/2017/NQ-HĐND ngày 12/7/2017 của Hội động nhân dân tỉnh về quy định chế độ công tác phí, chế độ tổ chứ hội nghị đối với cơ quan Nhà nước và các đơn vị sự nghiệp công lập tỉnh Thanh Hóa;</t>
  </si>
  <si>
    <t>Căn cứ Quyết định số 50/2017/QĐ-TTg ngày 31/12/2017 của Thủ tướng Chính phủ quy định tiêu chuẩn, định mức sử dụng máy móc, thiết bị</t>
  </si>
  <si>
    <t>- Căn cứ công văn Nghị định số 107/2022/NĐ-CP ngày 28/12/2022 của Chính phủ về việc thí điểm chuyển nhượng kết quả giảm phát thải và quản lý tài chính thỏa thuận chi trả giảm phát thải khí nhà kính vùng Bắc Trung Bộ;</t>
  </si>
  <si>
    <t>- Căn cứ công văn số 934/LN-QBVPTR ngày 25/9/2023 của Cục Lâm nghiệp về việc thông báo tạm ứng tiền và triển khai nguồn thu từ ERPA;</t>
  </si>
  <si>
    <t>Công tác phí</t>
  </si>
  <si>
    <t>Mua sắm công cụ, dụng cụ</t>
  </si>
  <si>
    <t xml:space="preserve">Vật tư văn phòng  </t>
  </si>
  <si>
    <t>Căn cứ Mục II, Điều 1, Nghị quyết 64/2017/NQ-HĐND ngày 12/7/2017 của HĐND tỉnh Thanh Hóa về việc quy định chế độ công tác phí, chế độ chi các tổ chức hội nghị đối với cơ quan nhà nước và đơn vị sự nghiệp công lập</t>
  </si>
  <si>
    <t>Căn cứ Nghị định số 111/2022/NĐ-CP ngày 30/12/2022 của Chính phủ về hợp đồng đối với một số loại công việc trong cơ quan hành chính và đơn vị sự nghiệp công lập;</t>
  </si>
  <si>
    <t xml:space="preserve">Thuê xe 7 chỗ chở cán bộ và giảng viên </t>
  </si>
  <si>
    <r>
      <t>Diện tích được chi trả</t>
    </r>
    <r>
      <rPr>
        <i/>
        <sz val="11"/>
        <rFont val="Times New Roman"/>
        <family val="1"/>
      </rPr>
      <t xml:space="preserve"> (ha)</t>
    </r>
  </si>
  <si>
    <t>Kinh phí chưa đảm bảo điều kiện chi trả</t>
  </si>
  <si>
    <t>Chi phí trung bình 1 đợt</t>
  </si>
  <si>
    <t xml:space="preserve">Đợt </t>
  </si>
  <si>
    <t>TỔNG CỘNG (I+II)</t>
  </si>
  <si>
    <t>TỔNG CỘNG (1+2+3)</t>
  </si>
  <si>
    <t>KẾ HOẠCH TÀI CHÍNH NĂM 2024</t>
  </si>
  <si>
    <t>Giải trình 1:</t>
  </si>
  <si>
    <t>Phạm Viết Duẩn</t>
  </si>
  <si>
    <t>DỰ TOÁN CHI VẬT TƯ VĂN PHÒNG VÀ MUA SẮM TÀI SẢN PHỤC VỤ CÔNG TÁC CHUYÊN MÔN NĂM 2024</t>
  </si>
  <si>
    <t>DỰ TOÁN CHI CÔNG TÁC PHÍ NĂM 2024</t>
  </si>
  <si>
    <t>DỰ TOÁN CHI  HỖ TRỢ KIỂM TRA, GIÁM SÁT VIỆC THỰC HIỆN ERPA NĂM 2024</t>
  </si>
  <si>
    <t>Nguyễn Kinh Thành</t>
  </si>
  <si>
    <t xml:space="preserve">Kế toán </t>
  </si>
  <si>
    <t xml:space="preserve">Trịnh Thị Yến </t>
  </si>
  <si>
    <t>Tiền lương</t>
  </si>
  <si>
    <t>Các khoản đóng góp theo lương</t>
  </si>
  <si>
    <t>HS phụ cấp chức vụ</t>
  </si>
  <si>
    <t>PC độc hại</t>
  </si>
  <si>
    <t>Lương cơ bản</t>
  </si>
  <si>
    <t>Lương theo tháng</t>
  </si>
  <si>
    <t>Số tháng</t>
  </si>
  <si>
    <t>Tổng lương theo hệ số</t>
  </si>
  <si>
    <t>Bảo hiểm
(21,5%)</t>
  </si>
  <si>
    <t>Công đoàn
(2%)</t>
  </si>
  <si>
    <t>Chi các hoạt động ERPA</t>
  </si>
  <si>
    <t>Xã Tân Thành</t>
  </si>
  <si>
    <t>1.9</t>
  </si>
  <si>
    <t>1.10</t>
  </si>
  <si>
    <t>1.11</t>
  </si>
  <si>
    <t>1.12</t>
  </si>
  <si>
    <t>Xã Xuân Thắng</t>
  </si>
  <si>
    <t>Xã Bát Mọt</t>
  </si>
  <si>
    <t>Xã Xuân Chinh</t>
  </si>
  <si>
    <t>Xã Xuân Lẹ</t>
  </si>
  <si>
    <t>Xã Yên Nhân</t>
  </si>
  <si>
    <t>Xã Luận Khê</t>
  </si>
  <si>
    <t>Thị xã Nghi Sơn</t>
  </si>
  <si>
    <t>Xã Các Sơn</t>
  </si>
  <si>
    <t>Xã Định Hải</t>
  </si>
  <si>
    <t>Xã Hải Thượng</t>
  </si>
  <si>
    <t>Xã Hải Hà</t>
  </si>
  <si>
    <t>Xã Tân Trường</t>
  </si>
  <si>
    <t>2.6</t>
  </si>
  <si>
    <t>Xã Phú Sơn</t>
  </si>
  <si>
    <t>Huyện Lang Chánh</t>
  </si>
  <si>
    <t>3.1</t>
  </si>
  <si>
    <t>Xã Lâm Phú</t>
  </si>
  <si>
    <t>3.2</t>
  </si>
  <si>
    <t>Xã Tam Văn</t>
  </si>
  <si>
    <t>3.3</t>
  </si>
  <si>
    <t>Xã Đồng Lương</t>
  </si>
  <si>
    <t>3.4</t>
  </si>
  <si>
    <t xml:space="preserve">Xã Giao An </t>
  </si>
  <si>
    <t>3.5</t>
  </si>
  <si>
    <t>Xã Giao Thiện</t>
  </si>
  <si>
    <t>3.6</t>
  </si>
  <si>
    <t>Xã Tân Phúc</t>
  </si>
  <si>
    <t>3.7</t>
  </si>
  <si>
    <t>Xã Trí Nang</t>
  </si>
  <si>
    <t>3.8</t>
  </si>
  <si>
    <t>Xã Yên Thắng</t>
  </si>
  <si>
    <t>3.9</t>
  </si>
  <si>
    <t>Xã Yên Khương</t>
  </si>
  <si>
    <t>3.10</t>
  </si>
  <si>
    <t xml:space="preserve">Thị trấn </t>
  </si>
  <si>
    <t>Huyện Cẩm Thủy</t>
  </si>
  <si>
    <t>4.1</t>
  </si>
  <si>
    <t>Xã Cẩm Long</t>
  </si>
  <si>
    <t>4.2</t>
  </si>
  <si>
    <t>Xã Cẩm Thành</t>
  </si>
  <si>
    <t>4.3</t>
  </si>
  <si>
    <t>Xã Cẩm Châu</t>
  </si>
  <si>
    <t>4.4</t>
  </si>
  <si>
    <t>Xã Cẩm Giang</t>
  </si>
  <si>
    <t>4.5</t>
  </si>
  <si>
    <t>Xã Cẩm Liên</t>
  </si>
  <si>
    <t>4.6</t>
  </si>
  <si>
    <t>Xã Cẩm Lương</t>
  </si>
  <si>
    <t>4.7</t>
  </si>
  <si>
    <t>Xã Cẩm Thạch</t>
  </si>
  <si>
    <t>4.8</t>
  </si>
  <si>
    <t>Xã Cẩm Quý</t>
  </si>
  <si>
    <t>4.9</t>
  </si>
  <si>
    <t>Thị trấn Phong Sơn</t>
  </si>
  <si>
    <t>4.10</t>
  </si>
  <si>
    <t>Xã Cẩm Bình</t>
  </si>
  <si>
    <t>4.11</t>
  </si>
  <si>
    <t>Xã Cẩm Tú</t>
  </si>
  <si>
    <t>Huyện Quan Sơn</t>
  </si>
  <si>
    <t>5.1</t>
  </si>
  <si>
    <t>Xã Sơn Thủy</t>
  </si>
  <si>
    <t>5.2</t>
  </si>
  <si>
    <t>Xã Tam Lư</t>
  </si>
  <si>
    <t>5.3</t>
  </si>
  <si>
    <t>Xã Trung Tiến</t>
  </si>
  <si>
    <t>5.4</t>
  </si>
  <si>
    <t>Xã Trung Xuân</t>
  </si>
  <si>
    <t>5.5</t>
  </si>
  <si>
    <t>Xã Na Mèo</t>
  </si>
  <si>
    <t>5.6</t>
  </si>
  <si>
    <t>Xã Mường Mìn</t>
  </si>
  <si>
    <t>6.4</t>
  </si>
  <si>
    <t>5.7</t>
  </si>
  <si>
    <t xml:space="preserve">Xã Trung Hạ </t>
  </si>
  <si>
    <t>5.8</t>
  </si>
  <si>
    <t>Xã Tam Thanh</t>
  </si>
  <si>
    <t>5.9</t>
  </si>
  <si>
    <t>Xã Sơn Hà</t>
  </si>
  <si>
    <t>5.10</t>
  </si>
  <si>
    <t>Xã Trung Thượng</t>
  </si>
  <si>
    <t>Xã Sơn Điện</t>
  </si>
  <si>
    <t>5.11</t>
  </si>
  <si>
    <t>5.12</t>
  </si>
  <si>
    <t>Thị trấn Sơn Lư</t>
  </si>
  <si>
    <t>Huyện Ngọc Lặc</t>
  </si>
  <si>
    <t>6.1</t>
  </si>
  <si>
    <t>Xã Vân Am</t>
  </si>
  <si>
    <t>Xã Ngọc Sơn</t>
  </si>
  <si>
    <t>6.2</t>
  </si>
  <si>
    <t>6.3</t>
  </si>
  <si>
    <t>Xã Phùng Giáo</t>
  </si>
  <si>
    <t>Xã Mỹ Tân</t>
  </si>
  <si>
    <t>6.5</t>
  </si>
  <si>
    <t>Xã Thúy Sơn</t>
  </si>
  <si>
    <t>6.6</t>
  </si>
  <si>
    <t>Xã Quang Trung</t>
  </si>
  <si>
    <t>6.7</t>
  </si>
  <si>
    <t>Thị trấn</t>
  </si>
  <si>
    <t>6.8</t>
  </si>
  <si>
    <t>Xã Minh Sơn</t>
  </si>
  <si>
    <t>Huyện Như Xuân</t>
  </si>
  <si>
    <t>7.1</t>
  </si>
  <si>
    <t>7.2</t>
  </si>
  <si>
    <t>7.3</t>
  </si>
  <si>
    <t>Xã Bãi Trành</t>
  </si>
  <si>
    <t>Xã Cát Tân</t>
  </si>
  <si>
    <t>Xã Cát Vân</t>
  </si>
  <si>
    <t>7.4</t>
  </si>
  <si>
    <t xml:space="preserve">Xã Hóa Quỳ </t>
  </si>
  <si>
    <t>7.5</t>
  </si>
  <si>
    <t>Xã Thanh Hòa</t>
  </si>
  <si>
    <t>7.6</t>
  </si>
  <si>
    <t>Xã Thanh Lâm</t>
  </si>
  <si>
    <t>7.7</t>
  </si>
  <si>
    <t>Xã Thanh Phong</t>
  </si>
  <si>
    <t>7.8</t>
  </si>
  <si>
    <t>Xã Thanh Quân</t>
  </si>
  <si>
    <t>7.9</t>
  </si>
  <si>
    <t>Xã Thanh Sơn</t>
  </si>
  <si>
    <t>7.10</t>
  </si>
  <si>
    <t>Xã Thanh Xuân</t>
  </si>
  <si>
    <t>Thị trấn Yên Cát</t>
  </si>
  <si>
    <t>7.11</t>
  </si>
  <si>
    <t>7.12</t>
  </si>
  <si>
    <t>Xã Thượng Ninh</t>
  </si>
  <si>
    <t>7.13</t>
  </si>
  <si>
    <t xml:space="preserve">Xã Xuân Bình </t>
  </si>
  <si>
    <t>7.14</t>
  </si>
  <si>
    <t>Xã Xuân Hòa</t>
  </si>
  <si>
    <t>Huyện Như Thanh</t>
  </si>
  <si>
    <t>Huyện Thạch Thành</t>
  </si>
  <si>
    <t>8.1</t>
  </si>
  <si>
    <t>Xã Thạch Lâm</t>
  </si>
  <si>
    <t>8.2</t>
  </si>
  <si>
    <t>Xã Thạch Tượng</t>
  </si>
  <si>
    <t>8.3</t>
  </si>
  <si>
    <t>Xã Thành Mỹ</t>
  </si>
  <si>
    <t>8.4</t>
  </si>
  <si>
    <t>Xã Thành Yên</t>
  </si>
  <si>
    <t>8.5</t>
  </si>
  <si>
    <t>Xã Thành Minh</t>
  </si>
  <si>
    <t>8.6</t>
  </si>
  <si>
    <t>Xã Thành Vinh</t>
  </si>
  <si>
    <t>8.7</t>
  </si>
  <si>
    <t>Xã Thành Công</t>
  </si>
  <si>
    <t>8.8</t>
  </si>
  <si>
    <t>Xã Thành Tân</t>
  </si>
  <si>
    <t>8.9</t>
  </si>
  <si>
    <t>Xã Vân Du</t>
  </si>
  <si>
    <t>8.10</t>
  </si>
  <si>
    <t>Xã Thành Tâm</t>
  </si>
  <si>
    <t>8.11</t>
  </si>
  <si>
    <t>Xã Ngọc Trạo</t>
  </si>
  <si>
    <t>8.12</t>
  </si>
  <si>
    <t>Xã Thành An</t>
  </si>
  <si>
    <t>8.13</t>
  </si>
  <si>
    <t>Xã Thành Thọ</t>
  </si>
  <si>
    <t>9.1</t>
  </si>
  <si>
    <t>Xã Xuân Thái</t>
  </si>
  <si>
    <t>9.2</t>
  </si>
  <si>
    <t>Xã Xuân Phúc</t>
  </si>
  <si>
    <t>9.3</t>
  </si>
  <si>
    <t>Xã Xuân Khang</t>
  </si>
  <si>
    <t>9.4</t>
  </si>
  <si>
    <t>Xã Thanh Tân</t>
  </si>
  <si>
    <t>9.5</t>
  </si>
  <si>
    <t>Xã Thanh Kỳ</t>
  </si>
  <si>
    <t>Huyện Mường Lát</t>
  </si>
  <si>
    <t>10.1</t>
  </si>
  <si>
    <t>Xã Tam Chung</t>
  </si>
  <si>
    <t>10.2</t>
  </si>
  <si>
    <t>10.3</t>
  </si>
  <si>
    <t>Xã Nhi Sơn</t>
  </si>
  <si>
    <t>10.4</t>
  </si>
  <si>
    <t>Xã Pù Nhi</t>
  </si>
  <si>
    <t>10.5</t>
  </si>
  <si>
    <t>Xã Trung Lý</t>
  </si>
  <si>
    <t>10.6</t>
  </si>
  <si>
    <t>Xã Quang Chiểu</t>
  </si>
  <si>
    <t>Xã Mường Chanh</t>
  </si>
  <si>
    <t>10.7</t>
  </si>
  <si>
    <t>10.8</t>
  </si>
  <si>
    <t>Xã Mường Lý</t>
  </si>
  <si>
    <t>Huyện Hà Trung</t>
  </si>
  <si>
    <t>Xã Hà Long</t>
  </si>
  <si>
    <t>11.1</t>
  </si>
  <si>
    <t>Huyện Quan Hóa</t>
  </si>
  <si>
    <t>12.1</t>
  </si>
  <si>
    <t>12.2</t>
  </si>
  <si>
    <t>Xã Nam Động</t>
  </si>
  <si>
    <t>12.3</t>
  </si>
  <si>
    <t>Xã Phú Nghiêm</t>
  </si>
  <si>
    <t>Xã Hiền Kiệt</t>
  </si>
  <si>
    <t>12.4</t>
  </si>
  <si>
    <t>12.5</t>
  </si>
  <si>
    <t>Xã Thành Sơn</t>
  </si>
  <si>
    <t>12.6</t>
  </si>
  <si>
    <t>Xã Phú Lệ</t>
  </si>
  <si>
    <t>12.7</t>
  </si>
  <si>
    <t>Xã Trung Sơn</t>
  </si>
  <si>
    <t>12.8</t>
  </si>
  <si>
    <t>TT. Hồi Xuân</t>
  </si>
  <si>
    <t>Xã Phú Xuân</t>
  </si>
  <si>
    <t>12.9</t>
  </si>
  <si>
    <t>12.10</t>
  </si>
  <si>
    <t>Xã Nam Xuân</t>
  </si>
  <si>
    <t>12.11</t>
  </si>
  <si>
    <t>Xã Hiền Chung</t>
  </si>
  <si>
    <t>12.12</t>
  </si>
  <si>
    <t>Xã Trung Thành</t>
  </si>
  <si>
    <t>12.13</t>
  </si>
  <si>
    <t>Xã Nam Tiến</t>
  </si>
  <si>
    <t>12.14</t>
  </si>
  <si>
    <t>Xã Phú Thanh</t>
  </si>
  <si>
    <t>12.15</t>
  </si>
  <si>
    <t>Xã Thiên Phủ</t>
  </si>
  <si>
    <t>Huyện Triệu Sơn</t>
  </si>
  <si>
    <t>TT. Nưa</t>
  </si>
  <si>
    <t>13.1</t>
  </si>
  <si>
    <t>Xã Thái Hòa</t>
  </si>
  <si>
    <t>13.2</t>
  </si>
  <si>
    <t>13.3</t>
  </si>
  <si>
    <t>Xã Vân Sơn</t>
  </si>
  <si>
    <t>Huyện Nông Cống</t>
  </si>
  <si>
    <t>14.1</t>
  </si>
  <si>
    <t>Huyện Bá Thước</t>
  </si>
  <si>
    <t>15.1</t>
  </si>
  <si>
    <t>Xã Văn Nho</t>
  </si>
  <si>
    <t>15.2</t>
  </si>
  <si>
    <t>Xã Điền Hạ</t>
  </si>
  <si>
    <t>15.3</t>
  </si>
  <si>
    <t>Xã Điền Trung</t>
  </si>
  <si>
    <t>15.4</t>
  </si>
  <si>
    <t>Xã Điền Thượng</t>
  </si>
  <si>
    <t>15.5</t>
  </si>
  <si>
    <t>15.6</t>
  </si>
  <si>
    <t>Xã Thành Lâm</t>
  </si>
  <si>
    <t>15.7</t>
  </si>
  <si>
    <t>Xã Kỳ Tân</t>
  </si>
  <si>
    <t>15.8</t>
  </si>
  <si>
    <t>TT. Cành Nàng</t>
  </si>
  <si>
    <t>15.9</t>
  </si>
  <si>
    <t>Xã Ban Công</t>
  </si>
  <si>
    <t>Xã Lương Trung</t>
  </si>
  <si>
    <t>15.10</t>
  </si>
  <si>
    <t>15.11</t>
  </si>
  <si>
    <t>Xã Điền Quang</t>
  </si>
  <si>
    <t>15.12</t>
  </si>
  <si>
    <t>Xã Thiết Kế</t>
  </si>
  <si>
    <t>15.13</t>
  </si>
  <si>
    <t>Xã Lũng Niêm</t>
  </si>
  <si>
    <t>15.14</t>
  </si>
  <si>
    <t>Xã Điền Lư</t>
  </si>
  <si>
    <t>15.15</t>
  </si>
  <si>
    <t>Xã Lương Ngoại</t>
  </si>
  <si>
    <t>15.16</t>
  </si>
  <si>
    <t>Xã Thiết Ống</t>
  </si>
  <si>
    <t>15.17</t>
  </si>
  <si>
    <t>Xã Ái Thượng</t>
  </si>
  <si>
    <t>15.18</t>
  </si>
  <si>
    <t>Xã Hạ Trung</t>
  </si>
  <si>
    <t>15.19</t>
  </si>
  <si>
    <t>Xã Cổ Lũng</t>
  </si>
  <si>
    <t>15.20</t>
  </si>
  <si>
    <t>Xã Lũng Cao</t>
  </si>
  <si>
    <t>15.21</t>
  </si>
  <si>
    <t>Xã Lương Nội</t>
  </si>
  <si>
    <t>Chủ rừng là UBND xã</t>
  </si>
  <si>
    <t>Xã Ngọc Phụng</t>
  </si>
  <si>
    <t>Xã Tùng Lâm</t>
  </si>
  <si>
    <t>Thị trấn Lang Chánh</t>
  </si>
  <si>
    <t>Xã Cẩm Ngọc</t>
  </si>
  <si>
    <t>Xã Cẩm Vân</t>
  </si>
  <si>
    <t>Xã Cẩm Tâm</t>
  </si>
  <si>
    <t>Xã Minh Tiến</t>
  </si>
  <si>
    <t>Xã Lộc Thịnh</t>
  </si>
  <si>
    <t>Xã Phùng Minh</t>
  </si>
  <si>
    <t>Xã Phúc Thịnh</t>
  </si>
  <si>
    <t>Xã Cao Thịnh</t>
  </si>
  <si>
    <t>Xã Thạch Lập</t>
  </si>
  <si>
    <t>6.9</t>
  </si>
  <si>
    <t>Xã Thanh Hoà</t>
  </si>
  <si>
    <t>Xã Xuân Hoà</t>
  </si>
  <si>
    <t>Xã Thạch Quảng</t>
  </si>
  <si>
    <t>Xã Thành Long</t>
  </si>
  <si>
    <t>Xã Thành Tiến</t>
  </si>
  <si>
    <t>TT Bến Sung</t>
  </si>
  <si>
    <t>Xã Hải Long</t>
  </si>
  <si>
    <t>Xã Mậu Lâm</t>
  </si>
  <si>
    <t>9.6</t>
  </si>
  <si>
    <t>11.2</t>
  </si>
  <si>
    <t>Thị trấn Hồi Xuân</t>
  </si>
  <si>
    <t>11.3</t>
  </si>
  <si>
    <t>11.4</t>
  </si>
  <si>
    <t>Huyện Thọ Xuân</t>
  </si>
  <si>
    <t>Xã Thọ Lâm</t>
  </si>
  <si>
    <t>Xã Thọ Xương</t>
  </si>
  <si>
    <t>Huyện Yên Định</t>
  </si>
  <si>
    <t>Thị trấn Yên Lâm</t>
  </si>
  <si>
    <t>Chủ rừng là tổ chức</t>
  </si>
  <si>
    <t>Ban quản lý rừng phòng hộ Lang Chánh</t>
  </si>
  <si>
    <t>Ban quản lý rừng phòng hộ Mường Lát</t>
  </si>
  <si>
    <t>Ban quản lý rừng phòng hộ Nghi Sơn</t>
  </si>
  <si>
    <t>Ban quản lý rừng phòng hộ Như Thanh</t>
  </si>
  <si>
    <t>Ban quản lý rừng phòng hộ Quan Sơn</t>
  </si>
  <si>
    <t>Ban quản lý rừng phòng hộ Sông Chàng</t>
  </si>
  <si>
    <t>Ban quản lý rừng phòng hộ Thạch Thành</t>
  </si>
  <si>
    <t>Ban quản lý rừng phòng hộ Thường Xuân</t>
  </si>
  <si>
    <t>Công ty Lâm nghiệp Cẩm Ngọc</t>
  </si>
  <si>
    <t>Công ty Chăn nuôi RTD</t>
  </si>
  <si>
    <t>Công ty Chăn nuôi TIGER</t>
  </si>
  <si>
    <t>Công ty Lâm nghiệp Lang Chánh</t>
  </si>
  <si>
    <t>Công ty TNHH Bãi Trành</t>
  </si>
  <si>
    <t>Đồn Biên phòng Bát Mọt</t>
  </si>
  <si>
    <t>Đồn Biên phòng Hiền Kiệt</t>
  </si>
  <si>
    <t>Đồn Biên phòng Mường Mìn</t>
  </si>
  <si>
    <t>Đồn Biên phòng cửa khẩu quốc tế Na Mèo</t>
  </si>
  <si>
    <t>Đồn Biên phòng Pù Nhi</t>
  </si>
  <si>
    <t>Đồn Biên phòng Quang Chiểu</t>
  </si>
  <si>
    <t>Đồn Biên phòng Tam Chung</t>
  </si>
  <si>
    <t>Đồn Biên phòng Tam Thanh</t>
  </si>
  <si>
    <t>Đồn Biên phòng Tén Tằn</t>
  </si>
  <si>
    <t>Đồn Biên phòng Trung Lý</t>
  </si>
  <si>
    <t>Đồn Biên phòng Yên Khương</t>
  </si>
  <si>
    <t>Kho K822</t>
  </si>
  <si>
    <t>Kho K826</t>
  </si>
  <si>
    <t>Tiểu đoàn hỗn hợp Đảo Mê</t>
  </si>
  <si>
    <t>Sư đoàn 390</t>
  </si>
  <si>
    <t>Khu Bảo tồn loài Nam Động</t>
  </si>
  <si>
    <t>Ban quản lý Khu bảo tồn thiên nhiên Pù Hu</t>
  </si>
  <si>
    <t>Ban quản lý Khu bảo tồn thiên nhiên Pù Luông</t>
  </si>
  <si>
    <t>Ban quản lý Khu bảo tồn thiên nhiên Xuân Liên</t>
  </si>
  <si>
    <t>Nông trường Thạch Quảng</t>
  </si>
  <si>
    <t>Nông trường Vân Du</t>
  </si>
  <si>
    <t>Trại giam Thanh Lâm</t>
  </si>
  <si>
    <t>Trường bắn 923</t>
  </si>
  <si>
    <t>Công ty Cổ phần Ngôi Sao Chí Linh</t>
  </si>
  <si>
    <t>Ban quản lý Vườn Quốc gia Bến En</t>
  </si>
  <si>
    <t>Ban quản lý Vườn Quốc gia Cúc Phương</t>
  </si>
  <si>
    <t>IV. CHI TIẾT KẾ HOẠCH CHI KINH PHÍ TRÍCH TẠI QUỸ</t>
  </si>
  <si>
    <t xml:space="preserve">Nội dung </t>
  </si>
  <si>
    <t>CHI HOẠT ĐỘNG QUẢN LÝ, ĐIỀU PHỐI</t>
  </si>
  <si>
    <t>Chi thường xuyên</t>
  </si>
  <si>
    <t>Chi thanh toán cho cá nhân</t>
  </si>
  <si>
    <t>Tiền lương, phụ cấp, các khoản đóng góp theo lương theo quy định cho cán bộ Ban quản lý Quỹ</t>
  </si>
  <si>
    <t>GT1. Lương</t>
  </si>
  <si>
    <t>Tiền làm thêm giờ</t>
  </si>
  <si>
    <t>Thanh toán dịch vụ công</t>
  </si>
  <si>
    <t>Vật tư văn phòng</t>
  </si>
  <si>
    <t>Chi phí thuê mướn</t>
  </si>
  <si>
    <t>Thẩm định giá, tư vấn trong trong hoạt động đấu thầu</t>
  </si>
  <si>
    <t>Phí dịch vụ chi trả tiền ERPA thông qua Hệ thống Bưu điện tỉnh Thanh Hóa</t>
  </si>
  <si>
    <t>Căn cứ văn bản số 7650/BĐTH-KHKD ngày 07/12/2023 của Bưu điện tỉnh Thanh Hóa</t>
  </si>
  <si>
    <t xml:space="preserve">Sửa chữa duy tu tài sản, phương tiện phục vụ công tác </t>
  </si>
  <si>
    <t>Chi kiểm tra, giám sát việc thực hiện ERPA năm 2024 trên địa bàn tỉnh</t>
  </si>
  <si>
    <t>Chi khác</t>
  </si>
  <si>
    <t>Chi các khoản phí chuyển tiền, lệ phí tài khoản ngân hàng</t>
  </si>
  <si>
    <t xml:space="preserve">Chi tiếp khách </t>
  </si>
  <si>
    <t>Chi các khoản khác</t>
  </si>
  <si>
    <t>Chi không thường xuyên</t>
  </si>
  <si>
    <t>Chi hội nghị, bồi dưỡng, tập huấn chuyên môn nghiệp vụ</t>
  </si>
  <si>
    <t>Hội nghị tổng kết thực hiện Kế hoạch thỏa thuận chi trả giảm phát thải khí nhà kính vùng Bắc Trung Bộ trên địa bàn tỉnh Thanh Hóa</t>
  </si>
  <si>
    <t>CHI CÁC HOẠT ĐỘNG ERPA</t>
  </si>
  <si>
    <t>Chi giải quyết khiếu nại, thắc mắc, phản hồi</t>
  </si>
  <si>
    <t>V. THUYẾT MINH</t>
  </si>
  <si>
    <t>Tổng diện tích rừng tự nhiên (ha)</t>
  </si>
  <si>
    <t>Diện tích rừng tự nhiên đủ điều kiện chi trả</t>
  </si>
  <si>
    <t>Diện tích rừng tự nhiên chưa đảm bảo điều kiện chi trả (Do diện tích rừng tự nhiên đang bị chồng lấn, chưa rõ ràng về ranh giới, chủ quản lý; chủ rừng không sinh sống tại địa phương trên 12 tháng, chủ rừng không có nhu cầu đăng ký tham gia do diện tích nhỏ lẻ, chủ rừng chưa có đơn đề nghị chi trả; chuyển nhượng quyền sử dụng đất không đúng quy định pháp luật...)</t>
  </si>
  <si>
    <t>Kinh phí chưa đảm bảo điều kiện sử dụng:</t>
  </si>
  <si>
    <t>Chủ rừng là hộ gia đình, cá nhân, cộng đồng dân cư:</t>
  </si>
  <si>
    <t>Chủ rừng là tổ chức:</t>
  </si>
  <si>
    <t>Kinh phí chưa đảm bảo điều kiện chi trả:</t>
  </si>
  <si>
    <t>Diện tích được chi trả</t>
  </si>
  <si>
    <t xml:space="preserve">Kinh phí trích lại Quỹ </t>
  </si>
  <si>
    <t xml:space="preserve">Số tiền chi trả cho 1 ha </t>
  </si>
  <si>
    <t>Sơn Thủy</t>
  </si>
  <si>
    <t>Mường Mìn</t>
  </si>
  <si>
    <t>Trung Hạ</t>
  </si>
  <si>
    <t>Thành Sơn</t>
  </si>
  <si>
    <t>Trung Sơn</t>
  </si>
  <si>
    <t>Tổng số tiền chi trả cho đối tượng hưởng lợi (Số tiền chi trả = Kinh phí Trung ương phân bổ năm 2024 trừ (-)10% trích tại BQL Quỹ nhân (x) diện tích rừng tự nhiên của chủ rừng chia (:) diện tích rừng tự nhiên của tỉnh, trong đó:</t>
  </si>
  <si>
    <t>- Căn cứ Quyết định số 854/QĐ-UBND ngày 29/2/2024 của Chủ tịch UBND tỉnh về việc phê duyệt, công bố hiện trạng rừng tỉnh Thanh Hóa năm 2023;</t>
  </si>
  <si>
    <t>- Căn cứ Quyết định số 3467/QĐ-UBND ngày 20/8/2024 của UBND tỉnh về việc phê duyệt diện tích rừng tự nhiên, đối tượng hưởng lợi từ chi trả giảm phát thải khí nhà kính vùng Bắc Trung Bộ trên địa bàn tỉnh Thanh Hoá năm 2024.</t>
  </si>
  <si>
    <t>Tổng KP năm 2024</t>
  </si>
  <si>
    <t>Kinh phí chi cho chủ rừng</t>
  </si>
  <si>
    <t>Còn lại</t>
  </si>
  <si>
    <t>Kinh phí Ban quản lý Quỹ thực hiện giám sát Bưu điện chi trả tiền ERPA năm 2024 cho các chủ rừng là hộ gia đình, cá nhân, cộng đồng dân cư thôn bản trên địa bàn tỉnh</t>
  </si>
  <si>
    <t>Km</t>
  </si>
  <si>
    <t>Kinh phí kiểm tra, giám sát các hoạt động các biện pháp lâm sinh của các CRTC (Bao gồm BQL Quỹ và Ban Kiểm soát Quỹ)</t>
  </si>
  <si>
    <t>Tiền giải khát giữa giờ bao gồm giảng viên, học viên và cán bộ quản lý lớp (65 người/ngày x 3 ngày)</t>
  </si>
  <si>
    <t>Bàn, ghế làm việc</t>
  </si>
  <si>
    <t xml:space="preserve">Mua sắm tài sản phục vụ công tác chuyên môn </t>
  </si>
  <si>
    <t>Vật tư văn phòng khác</t>
  </si>
  <si>
    <t>Máy vi tính để bàn</t>
  </si>
  <si>
    <t>TỔNG CỘNG (A+B)</t>
  </si>
  <si>
    <t>Kinh phí kiểm tra, giám sát sử dụng tiền của các Tổ chức, cộng đồng thôn/bản (Bao gồm BQL Quỹ và Ban Kiểm soát Quỹ)</t>
  </si>
  <si>
    <t>DỰ TOÁN CHI LƯƠNG, PHỤ CẤP LƯƠNG VÀ CÁC KHOẢN ĐÓNG GÓP CHO CÁC THÀNH VIÊN BAN QUẢN LÝ QUỸ</t>
  </si>
  <si>
    <r>
      <t xml:space="preserve">Công tác phí ngoại tỉnh 
</t>
    </r>
    <r>
      <rPr>
        <i/>
        <sz val="12"/>
        <rFont val="Times New Roman"/>
        <family val="1"/>
      </rPr>
      <t>(Dự kiến: 6 đợt, trung bình 6 người/đợt, 4 ngày/đợt)</t>
    </r>
  </si>
  <si>
    <r>
      <t xml:space="preserve">Công tác phí nội tỉnh 
</t>
    </r>
    <r>
      <rPr>
        <i/>
        <sz val="12"/>
        <rFont val="Times New Roman"/>
        <family val="1"/>
      </rPr>
      <t>(Dự kiến: 8 đợt, trung bình: 6 người/đợt, 4 ngày/đợt)</t>
    </r>
  </si>
  <si>
    <t>Tổ chức tham quan học tập kinh nghiệm về chi trả ERPA tại các tỉnh bạn</t>
  </si>
  <si>
    <t>Tập huấn lập kế hoạch tài chính ERPA cho các chủ rừng là UBND xã, chủ rừng là tổ chức</t>
  </si>
  <si>
    <t>Chi cho học viên, người không HLNS (20 người)</t>
  </si>
  <si>
    <t>Thanh Hóa, ngày         tháng        năm 2024</t>
  </si>
  <si>
    <t>- Thực hiện Văn bản số 5302/UBND-NN ngày 17/4/2024 của UBND tỉnh Thanh Hoá về việc giải quyết đề nghị điều chuyển nhiệm vụ, dự toán chi từ kinh phí thực hiện thỏa thuận chi trả giảm phát thải khí nhà kính vùng Bắc Trung Bộ (ERPA) chưa sử dụng, chi trả trong năm 2023 chuyển sang thực hiện năm 2024.</t>
  </si>
  <si>
    <t>Số tiền được chi trả (đồng)</t>
  </si>
  <si>
    <t>Chủ rừng là hộ gia đình, cá nhân, cộng đồng</t>
  </si>
  <si>
    <t>(Số tiền chi trả cho chủ rừng, Ủy ban nhân dân cấp xã và tổ chức khác được Nhà nước giao trách nhiệm quản lý rừng là 158.320 đồng/ha)</t>
  </si>
  <si>
    <t>KINH PHÍ CHI QUẢN LÝ, ĐIỀU PHỐI VÀ HOẠT ĐỘNG ERPA CHƯA SỬ DỤNG CHUYỂN NĂM SAU</t>
  </si>
  <si>
    <t>KINH PHÍ CHI HOẠT ĐỘNG QUẢN LÝ, ĐIỀU PHỐI VÀ HOẠT ĐỘNG ERPA NĂM 2024 (I+II)</t>
  </si>
  <si>
    <t>Kinh phí chi quản lý, điều phối và hoạt động ERPA chưa sử dụng chuyển năm sau</t>
  </si>
  <si>
    <t>Kinh phí chi trả cho các đối tượng hưởng lợi:</t>
  </si>
  <si>
    <t>đồng.</t>
  </si>
  <si>
    <t>ha.</t>
  </si>
  <si>
    <t>chủ rừng.</t>
  </si>
  <si>
    <t>TỔNG KINH PHÍ</t>
  </si>
  <si>
    <t>Kinh phí trích tại Ban quản lý Quỹ BVPTR&amp;PCTT năm 2024 (Nguồn trích 10% tại Quỹ)</t>
  </si>
  <si>
    <t>Kinh phí trích tại Quỹ Bảo vệ và phát triển rừng tỉnh (10%):</t>
  </si>
  <si>
    <t>Số lượng chủ rừng hưởng lợi từ ERPA:</t>
  </si>
  <si>
    <t>TỔ CHỨC THAM QUAN HỌC TẬP KINH NGHIỆM VỀ THỰC HIỆN THỎA THUẬN
CHI TRẢ GIẢM PHÁT THẢI KHÍ NHÀ KÍNH VÙNG BẮC TRUNG BỘ (ERPA) TẠI CÁC TỈNH BẠN</t>
  </si>
  <si>
    <t>Đoàn 1 (Quảng Trị, Quảng Bình)</t>
  </si>
  <si>
    <t xml:space="preserve">Thuê xe ô tô 29 chỗ ngồi </t>
  </si>
  <si>
    <t>Đoàn 2 (Thừa Thiên Huế, Hà Tĩnh)</t>
  </si>
  <si>
    <r>
      <t>Công tác phí</t>
    </r>
    <r>
      <rPr>
        <i/>
        <sz val="12"/>
        <color rgb="FFFF0000"/>
        <rFont val="Times New Roman"/>
        <family val="1"/>
      </rPr>
      <t/>
    </r>
  </si>
  <si>
    <t>Khoán tiền thuê phòng nghỉ: 16 người * 5 đêm</t>
  </si>
  <si>
    <t>Tiền phụ cấp lưu trú: 16 người * 6 ngày</t>
  </si>
  <si>
    <t>Khoán tiền thuê phòng nghỉ: 16 người * 3 đêm</t>
  </si>
  <si>
    <t>Khoán tiền thuê phòng nghỉ: 16 người * 2 đêm</t>
  </si>
  <si>
    <t>TỔNG CỘNG (I+II+III)</t>
  </si>
  <si>
    <t>Hỗ trợ tiền ăn cho đại biểu không HLNS (40 người x 03 ngày x 150.000đ/người/ngày)</t>
  </si>
  <si>
    <t>Tiền giải khát giữa giờ bao gồm giảng viên, học viên và cán bộ quản lý lớp (80 người x 01 ngày x 40.000/người)</t>
  </si>
  <si>
    <t>Hỗ trợ tiền ăn cho đại biểu không HLNS (20 người x 01 ngày x 150.000đ/người/ngày)</t>
  </si>
  <si>
    <t>Hỗ trợ tiền phòng nghỉ cho đại biểu không HLNS (20 người x 01 đêm x 300.000đ/người/đêm)</t>
  </si>
  <si>
    <t>Kinh phí kiểm tra, giám sát các hoạt động ERPA của Ban quản lý Quỹ, Ban Kiểm soát Quỹ</t>
  </si>
  <si>
    <t>Chi tiết chủ rừng, diện tích rừng tự nhiên đến từng đối tượng thụ hưởng theo các Quyết định của UBND thị xã Nghi Sơn: số 7538/QĐ-UBND ngày  23/11/2023; số 4947/QĐ-UBND ngày 02/7/2024</t>
  </si>
  <si>
    <t>Chi tiết chủ rừng, diện tích rừng tự nhiên đến từng đối tượng thụ hưởng theo các Quyết định của UBND huyện Cẩm Thuỷ: số 2796/QĐ-UBND ngày 16/11/2023; số 1834/QĐ-UBND ngày 19/6/2024</t>
  </si>
  <si>
    <t>Chi tiết chủ rừng, diện tích rừng tự nhiên đến từng đối tượng thụ hưởng theo các Quyết định của UBND huyện Quan Sơn: số 1851/QĐ-UBND ngày 22/11/2023; số 1127/QĐ-UBND ngày 01/7/2024</t>
  </si>
  <si>
    <t>Chi tiết chủ rừng, diện tích rừng tự nhiên đến từng đối tượng thụ hưởng theo các Quyết định của UBND huyện Như Xuân: số 2431/QĐ-UBND ngày 21/11/2023; số 1341/QĐ-UBND ngày 28/6/2024</t>
  </si>
  <si>
    <t>Chi tiết chủ rừng, diện tích rừng tự nhiên đến từng đối tượng thụ hưởng theo các Quyết định của UBND huyện Thạch Thành: số 3910/QĐ-UBND ngày 24/11/2023; số 2236/QĐ-UBND ngày 26/6/2024</t>
  </si>
  <si>
    <t>Chi tiết chủ rừng, diện tích rừng tự nhiên đến từng đối tượng thụ hưởng theo các Quyết định của UBND huyện Như Thanh: số 3951/QĐ-UBND ngày 21/11/2023; số 2513/QĐ-UBND ngày 28/6/2024</t>
  </si>
  <si>
    <t>Chi tiết chủ rừng, diện tích rừng tự nhiên đến từng đối tượng thụ hưởng theo các Quyết định của UBND huyện Thường Xuân: số 2687/QĐ-UBND ngày 24/11/2023; số 1276/QĐ-UBND ngày 27/6/2024</t>
  </si>
  <si>
    <t>Tập huấn nâng cao năng lực cho tổ chức, cá nhân thực hiện bảo đảm an toàn môi trường và khiếu nại, tố cáo trong thực hiện ERPA</t>
  </si>
  <si>
    <t>Chi tiết chủ rừng, diện tích rừng tự nhiên đến từng đối tượng thụ hưởng theo Quyết định của UBND huyện Lang Chánh: số 1603/QĐ-UBND ngày 20/11/2023; số 980/QĐ-UBND ngày 21/6/2024</t>
  </si>
  <si>
    <t>Chi tiết chủ rừng, diện tích rừng tự nhiên đến từng đối tượng thụ hưởng theo các Quyết định của UBND huyện Mường Lát: số 2068/QĐ-UBND ngày 24/11/2023; số 1206/QĐ-UBND ngày 28/6/2024</t>
  </si>
  <si>
    <t>Chi tiết chủ rừng, diện tích rừng tự nhiên đến từng đối tượng thụ hưởng theo Quyết định của UBND huyện Hà Trung: số 2508/QĐ-UBND ngày 25/6/2024</t>
  </si>
  <si>
    <t>Chi tiết chủ rừng, diện tích rừng tự nhiên đến từng đối tượng thụ hưởng theo Quyết định số 6108/QĐ-UBND ngày 29/11/2023 và Báo cáo số 2207/UBND-NN ngày 23/5/2024 của UBND huyện Triệu Sơn</t>
  </si>
  <si>
    <t>Chi tiết chủ rừng, diện tích rừng tự nhiên đến từng đối tượng thụ hưởng theo Quyết định số 3297/QĐ-UBND ngày 23/11/2023 của UBND huyện Nông Cống</t>
  </si>
  <si>
    <t xml:space="preserve">Chi tiết chủ rừng, diện tích rừng tự nhiên đến từng đối tượng thụ hưởng theo các Quyết định của UBND huyện Bá Thước: số 3855/QĐ-UBND ngày 24/11/2023; số 2339/QĐ-UBND ngày 03/7/2024 </t>
  </si>
  <si>
    <t>Chi tiết chủ rừng, diện tích rừng tự nhiên đến từng đối tượng thụ hưởng theo Quyết định số 2565/QĐ-UBND ngày 04/7/2024 của UBND huyện Ngọc Lặc</t>
  </si>
  <si>
    <t>Chi tiết chủ rừng, diện tích rừng tự nhiên đến từng đối tượng thụ hưởng theo các Quyết định của UBND huyện Quan Hoá: số 1986/QĐ-UBND ngày 21/11/2023; số 991/QĐ-UBND ngày 18/6/2024</t>
  </si>
  <si>
    <t>Kinh phí chi quản lý, điều phối và hoạt động ERPA năm 2024 (kế hoạch sử dụng đợt này)</t>
  </si>
  <si>
    <t>Mua sắm tài sản phục vụ công tác chuyên môn</t>
  </si>
  <si>
    <t>Chủ rừng là UBND xã:</t>
  </si>
  <si>
    <t>- Căn cứ Luật Tổ chức chính quyền địa phương ngày 19/6/2015; Luật sửa đổi, bổ sung một số điều của Luật Tổ chức Chính phủ và Luật Tổ chức chính quyền địa phương ngày 22/11/2019;</t>
  </si>
  <si>
    <t>Số tiền</t>
  </si>
  <si>
    <t>Lượt</t>
  </si>
  <si>
    <t>Thuê xe chở học viên đi thực địa tại địa phương</t>
  </si>
  <si>
    <t>Số tiền (đồng)</t>
  </si>
  <si>
    <t>Phụ cấp lưu trú: 12 ngày * 18 người/ngày * 200.000 đồng/ngày</t>
  </si>
  <si>
    <t>Tiền phòng ngủ khoán: 10 đêm x 300.000 đồng/đêm x 18 người</t>
  </si>
  <si>
    <t>Chi phí đi lại (Thanh toán theo thực tế)</t>
  </si>
  <si>
    <t>Phụ cấp lưu trú: 04 ngày * 200.000 đ/người/ngày = 800.000 đồng/người</t>
  </si>
  <si>
    <t>Tiền phòng ngủ khoán: 03 đêm * 300.000 đ/người/đêm = 900.000 đồng/ người</t>
  </si>
  <si>
    <t>Chi phí đi lại (dự kiến 7.000.000 đồng/đợt)</t>
  </si>
  <si>
    <t>Phụ cấp lưu trú (04 ngày x 04 người x 200.000đ/người/ngày)</t>
  </si>
  <si>
    <t>Tiền phòng ngủ khoán (03 đêm x 04 người x 300.000đ/người/đêm)</t>
  </si>
  <si>
    <t>Hỗ trợ tiền phòng ngủ cho đại biểu không HLNS  (40 người/đêm x 02 đêm x 300.000đ/người/đêm)</t>
  </si>
  <si>
    <t>Hỗ trợ chi phí đi lại cho đại biểu không HLNS (bình quân 50km x 2 chiều x 40 người x 1.500đ/km)</t>
  </si>
  <si>
    <t>Phụ cấp lưu trú (04 ngày)</t>
  </si>
  <si>
    <t>Tiền phòng ngủ khoán (03 đêm)</t>
  </si>
  <si>
    <t>Hỗ trợ chi phí đi lại cho đại biểu không HLNS (bình quân  80km x 2 chiều x 20 người x 1.500đ/km)</t>
  </si>
  <si>
    <t>Phụ cấp lưu trú (2 ngày)</t>
  </si>
  <si>
    <t>Tiền phòng ngủ khoán (1 đêm)</t>
  </si>
  <si>
    <t>Tiền in ấn và đóng quyển tài liệu hội nghị (tạm tính)</t>
  </si>
  <si>
    <t>Tiền văn phòng phẩm (tạm tính)</t>
  </si>
  <si>
    <t>Tiền in ấn tài liệu (tạm tính)</t>
  </si>
  <si>
    <t>Tiền thuê hội trường, trang thiết bị phục vụ, maket, … (tạm tính)</t>
  </si>
  <si>
    <t>Chi phí đi lại (trung bình 6.000.000 đồng/đợt)</t>
  </si>
  <si>
    <t>Phụ cấp lưu trú (200.000 đồng/người/ngày x 04 ngày = 800.000 đồng/người)</t>
  </si>
  <si>
    <t>Tiền phòng ngủ khoán (300.000 đồng/người/đêm x 03 đêm = 900.000 đồng/người)</t>
  </si>
  <si>
    <t>Chi phí đi lại (trung bình 12.000.000 đồng/đợt)</t>
  </si>
  <si>
    <t>Phụ cấp lưu trú (200.000 đồng/người/ngày x 4 ngày = 800.000 đồng/người)</t>
  </si>
  <si>
    <t>Tiền thuê phòng ngủ (1.000.000 đồng/phòng/đêm x 3 đêm = 3.000.000 đồng/phòng)</t>
  </si>
  <si>
    <t>Phụ cấp lưu trú: 05 ngày * 200.000 đ/người/ngày = 1.000.000 đồng/người</t>
  </si>
  <si>
    <t>Tiền phòng ngủ khoán: 04 đêm * 300.000 đ/người/đêm = 1.200.000 đồng/đợt</t>
  </si>
  <si>
    <t>DỰ TOÁN CHI TIẾT TỔ CHỨC CÁC HỘI NGHỊ, TẬP HUẤN TRIỂN KHAI THỰC HIỆN ERPA NĂM 2024</t>
  </si>
  <si>
    <r>
      <t xml:space="preserve">Hội nghị tổng kết thực hiện Kế hoạch thỏa thuận chi trả giảm phát thải khí nhà kính vùng Bắc Trung Bộ trên địa bàn tỉnh Thanh Hóa
</t>
    </r>
    <r>
      <rPr>
        <i/>
        <sz val="12"/>
        <rFont val="Times New Roman"/>
        <family val="1"/>
      </rPr>
      <t>- Thành phần: Đại diện các Sở, ngành, các đơn vị có liên quan, UBND các huyện, Chủ rừng tổ chức
- Địa điểm tổ chức: TP Thanh Hóa
- Số lượng: 01 cuộc, tổng số người tham dự 134 người
- Thời gian: 1/2 ngày</t>
    </r>
  </si>
  <si>
    <r>
      <t xml:space="preserve">Tập huấn nâng cao năng lực cho tổ chức, cá nhân thực hiện bảo đảm an toàn môi trường và khiếu nại, tố cáo trong thực hiện ERPA
</t>
    </r>
    <r>
      <rPr>
        <i/>
        <sz val="12"/>
        <rFont val="Times New Roman"/>
        <family val="1"/>
      </rPr>
      <t>- Thành phần: Hạt kiểm lâm các huyện, UBND xã, Chủ rừng tổ chức, Trưởng thôn/bản
- Địa điểm tổ chức: Trung tâm Huyện
- Số lượng: bình quân 60 người/lớp
- Thời gian: 03 ngày</t>
    </r>
  </si>
  <si>
    <r>
      <t xml:space="preserve">Tập huấn lập kế hoạch tài chính ERPA cho các chủ rừng là UBND xã, chủ rừng là tổ chức
</t>
    </r>
    <r>
      <rPr>
        <i/>
        <sz val="12"/>
        <rFont val="Times New Roman"/>
        <family val="1"/>
      </rPr>
      <t>- Thành phần: UBND huyện, UBND xã, Chủ rừng tổ chức
- Địa điểm tổ chức: TP. Thanh Hoá
- Số lượng: bình quân 80 người/lớp
- Thời gian: 01 ngày</t>
    </r>
  </si>
  <si>
    <t xml:space="preserve">Điều 12, Nghị định số 24/2024/NĐ-CP ngày 27/2/2024 quy định chi tiết một số điều và biện pháp thi hành Luật đấu thầu về lựa chọn nhà thầu </t>
  </si>
  <si>
    <t>Phụ biểu 01:</t>
  </si>
  <si>
    <t>Phụ biểu 02</t>
  </si>
  <si>
    <t>Phụ biểu 03:</t>
  </si>
  <si>
    <t>Phụ biểu 04:</t>
  </si>
  <si>
    <t>Phụ biểu 05:</t>
  </si>
  <si>
    <t>Phụ biểu 01</t>
  </si>
  <si>
    <t>Phụ biểu 03</t>
  </si>
  <si>
    <t>Phụ biểu 04</t>
  </si>
  <si>
    <t>Phụ biểu 05</t>
  </si>
  <si>
    <t>(Kèm theo Tờ trình số       /TTr-SNN&amp;PTNT ngày       /10/2024 của Sở Nông nghiệp và Phát triển nông thôn tỉnh Thanh Hóa)</t>
  </si>
  <si>
    <t>ỦY BAN NHÂN DÂN</t>
  </si>
  <si>
    <t>TỈNH THANH HÓA</t>
  </si>
  <si>
    <t>SỞ NÔNG  NGHIỆP VÀ PTNT</t>
  </si>
  <si>
    <t>(Kèm theo Tờ trình số           /TTr-SNN&amp;PTNT ngày              /              /2024 của Sở Nông nghiệp và Phát triển nông thôn tỉnh Thanh Hóa)</t>
  </si>
  <si>
    <t>(Kèm theo Tờ trình số       /TTr-SNN&amp;PTNT ngày         /     /2024 của Sở Nông nghiệp và Phát triển nông thôn tỉnh Thanh Hóa)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</si>
</sst>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00\ &quot;₫&quot;_-;\-* #,##0.00\ &quot;₫&quot;_-;_-* &quot;-&quot;??\ &quot;₫&quot;_-;_-@_-"/>
    <numFmt numFmtId="166" formatCode="_-* #,##0.00\ _₫_-;\-* #,##0.00\ _₫_-;_-* &quot;-&quot;??\ _₫_-;_-@_-"/>
    <numFmt numFmtId="167" formatCode="_-* #,##0_-;\-* #,##0_-;_-* &quot;-&quot;??_-;_-@_-"/>
    <numFmt numFmtId="168" formatCode="_(* #,##0_);_(* \(#,##0\);_(* &quot;-&quot;??_);_(@_)"/>
    <numFmt numFmtId="169" formatCode="0.0%"/>
    <numFmt numFmtId="170" formatCode="_-* #,##0\ _₫_-;\-* #,##0\ _₫_-;_-* &quot;-&quot;??\ _₫_-;_-@_-"/>
  </numFmts>
  <fonts count="45">
    <font>
      <sz val="11"/>
      <color theme="1"/>
      <name val="Calibri"/>
      <family val="2"/>
      <scheme val="minor"/>
    </font>
    <font>
      <sz val="12"/>
      <color theme="1"/>
      <name val="Times New Roman"/>
      <family val="2"/>
    </font>
    <font>
      <sz val="11"/>
      <color theme="1"/>
      <name val="Calibri"/>
      <family val="2"/>
      <scheme val="minor"/>
    </font>
    <font>
      <sz val="12"/>
      <name val="Times New Roman"/>
      <family val="1"/>
    </font>
    <font>
      <b/>
      <sz val="12"/>
      <name val="Times New Roman"/>
      <family val="1"/>
    </font>
    <font>
      <sz val="11"/>
      <color indexed="8"/>
      <name val="Calibri"/>
      <family val="2"/>
    </font>
    <font>
      <sz val="12"/>
      <color theme="1"/>
      <name val="Times New Roman"/>
      <family val="2"/>
      <charset val="163"/>
    </font>
    <font>
      <sz val="14"/>
      <color theme="1"/>
      <name val="Times New Roman"/>
      <family val="2"/>
    </font>
    <font>
      <sz val="12"/>
      <color theme="1"/>
      <name val="Times New Roman"/>
      <family val="1"/>
    </font>
    <font>
      <sz val="14"/>
      <color theme="1"/>
      <name val="Times New Roman"/>
      <family val="1"/>
    </font>
    <font>
      <sz val="14"/>
      <color rgb="FFFF0000"/>
      <name val="Times New Roman"/>
      <family val="1"/>
    </font>
    <font>
      <i/>
      <sz val="12"/>
      <name val="Times New Roman"/>
      <family val="1"/>
    </font>
    <font>
      <b/>
      <sz val="12"/>
      <color theme="1"/>
      <name val="Times New Roman"/>
      <family val="1"/>
    </font>
    <font>
      <sz val="12"/>
      <name val="VNI-Times"/>
    </font>
    <font>
      <b/>
      <sz val="11"/>
      <name val="Times New Roman"/>
      <family val="1"/>
    </font>
    <font>
      <sz val="11"/>
      <name val="Times New Roman"/>
      <family val="1"/>
    </font>
    <font>
      <i/>
      <sz val="11"/>
      <name val="Times New Roman"/>
      <family val="1"/>
    </font>
    <font>
      <sz val="10"/>
      <name val="Arial"/>
      <family val="2"/>
    </font>
    <font>
      <sz val="11"/>
      <color indexed="8"/>
      <name val="Arial"/>
      <family val="2"/>
      <charset val="163"/>
    </font>
    <font>
      <sz val="12"/>
      <name val=".VnTime"/>
      <family val="2"/>
    </font>
    <font>
      <sz val="10"/>
      <name val="Times New Roman"/>
      <family val="1"/>
    </font>
    <font>
      <b/>
      <sz val="10"/>
      <name val="Times New Roman"/>
      <family val="1"/>
    </font>
    <font>
      <sz val="12"/>
      <color theme="1"/>
      <name val="Times New Roman"/>
      <family val="2"/>
    </font>
    <font>
      <sz val="11"/>
      <color theme="1"/>
      <name val="Times New Roman"/>
      <family val="1"/>
    </font>
    <font>
      <sz val="11"/>
      <color theme="1"/>
      <name val="Arial"/>
      <family val="2"/>
      <charset val="163"/>
    </font>
    <font>
      <b/>
      <i/>
      <sz val="12"/>
      <name val="Times New Roman"/>
      <family val="1"/>
    </font>
    <font>
      <sz val="10"/>
      <name val="Arial"/>
      <family val="2"/>
    </font>
    <font>
      <b/>
      <i/>
      <sz val="11"/>
      <name val="Times New Roman"/>
      <family val="1"/>
    </font>
    <font>
      <sz val="12"/>
      <color rgb="FF000000"/>
      <name val="Calibri"/>
      <family val="2"/>
    </font>
    <font>
      <sz val="14"/>
      <color indexed="8"/>
      <name val="Times New Roman"/>
      <family val="2"/>
      <charset val="163"/>
    </font>
    <font>
      <sz val="14"/>
      <color rgb="FF000000"/>
      <name val="Times New Roman"/>
      <family val="2"/>
      <charset val="163"/>
    </font>
    <font>
      <sz val="11"/>
      <color rgb="FF000000"/>
      <name val="Calibri"/>
      <family val="2"/>
      <charset val="163"/>
      <scheme val="minor"/>
    </font>
    <font>
      <sz val="11"/>
      <color theme="1"/>
      <name val="Calibri"/>
      <family val="2"/>
      <charset val="163"/>
      <scheme val="minor"/>
    </font>
    <font>
      <sz val="14"/>
      <color theme="1"/>
      <name val="Times New Roman"/>
      <family val="2"/>
      <charset val="163"/>
    </font>
    <font>
      <i/>
      <sz val="12"/>
      <color theme="1"/>
      <name val="Times New Roman"/>
      <family val="1"/>
    </font>
    <font>
      <i/>
      <sz val="10"/>
      <name val="Times New Roman"/>
      <family val="1"/>
    </font>
    <font>
      <sz val="8"/>
      <name val="Calibri"/>
      <family val="2"/>
      <scheme val="minor"/>
    </font>
    <font>
      <sz val="12"/>
      <color theme="1"/>
      <name val="Calibri"/>
      <family val="2"/>
      <scheme val="minor"/>
    </font>
    <font>
      <i/>
      <sz val="11"/>
      <color rgb="FFFF0000"/>
      <name val="Times New Roman"/>
      <family val="1"/>
    </font>
    <font>
      <i/>
      <sz val="12"/>
      <color rgb="FFFF0000"/>
      <name val="Times New Roman"/>
      <family val="1"/>
    </font>
    <font>
      <sz val="11"/>
      <name val="Calibri"/>
      <family val="2"/>
      <scheme val="minor"/>
    </font>
    <font>
      <sz val="12"/>
      <name val="Microsoft Sans Serif"/>
      <family val="2"/>
    </font>
    <font>
      <sz val="9"/>
      <name val="Times New Roman"/>
      <family val="1"/>
    </font>
    <font>
      <b/>
      <sz val="9"/>
      <name val="Times New Roman"/>
      <family val="1"/>
    </font>
    <font>
      <i/>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2">
    <xf numFmtId="0" fontId="0" fillId="0" borderId="0"/>
    <xf numFmtId="164" fontId="2" fillId="0" borderId="0" applyFont="0" applyFill="0" applyBorder="0" applyAlignment="0" applyProtection="0"/>
    <xf numFmtId="0" fontId="5" fillId="0" borderId="0"/>
    <xf numFmtId="0" fontId="2" fillId="0" borderId="0"/>
    <xf numFmtId="166" fontId="6" fillId="0" borderId="0" applyFont="0" applyFill="0" applyBorder="0" applyAlignment="0" applyProtection="0"/>
    <xf numFmtId="0" fontId="7" fillId="0" borderId="0"/>
    <xf numFmtId="0" fontId="13" fillId="0" borderId="0"/>
    <xf numFmtId="0" fontId="17" fillId="0" borderId="0"/>
    <xf numFmtId="166" fontId="18" fillId="0" borderId="0" applyFont="0" applyFill="0" applyBorder="0" applyAlignment="0" applyProtection="0"/>
    <xf numFmtId="0" fontId="19" fillId="0" borderId="0"/>
    <xf numFmtId="0" fontId="17" fillId="0" borderId="0"/>
    <xf numFmtId="0" fontId="22" fillId="0" borderId="0"/>
    <xf numFmtId="43" fontId="2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4" fillId="0" borderId="0"/>
    <xf numFmtId="0" fontId="17" fillId="0" borderId="0"/>
    <xf numFmtId="0" fontId="20" fillId="0" borderId="0"/>
    <xf numFmtId="0" fontId="20" fillId="0" borderId="0"/>
    <xf numFmtId="0" fontId="20" fillId="0" borderId="0"/>
    <xf numFmtId="0" fontId="17" fillId="0" borderId="0"/>
    <xf numFmtId="0" fontId="26" fillId="0" borderId="0"/>
    <xf numFmtId="166" fontId="26" fillId="0" borderId="0" applyFont="0" applyFill="0" applyBorder="0" applyAlignment="0" applyProtection="0"/>
    <xf numFmtId="0" fontId="1" fillId="0" borderId="0"/>
    <xf numFmtId="43" fontId="1" fillId="0" borderId="0" applyFont="0" applyFill="0" applyBorder="0" applyAlignment="0" applyProtection="0"/>
    <xf numFmtId="0" fontId="17" fillId="0" borderId="0"/>
    <xf numFmtId="166" fontId="17" fillId="0" borderId="0" applyFont="0" applyFill="0" applyBorder="0" applyAlignment="0" applyProtection="0"/>
    <xf numFmtId="164" fontId="2" fillId="0" borderId="0" applyFont="0" applyFill="0" applyBorder="0" applyAlignment="0" applyProtection="0"/>
    <xf numFmtId="0" fontId="28" fillId="0" borderId="0"/>
    <xf numFmtId="0" fontId="28" fillId="0" borderId="0"/>
    <xf numFmtId="166" fontId="29" fillId="0" borderId="0" applyFont="0" applyFill="0" applyBorder="0" applyAlignment="0" applyProtection="0"/>
    <xf numFmtId="0" fontId="30" fillId="0" borderId="0"/>
    <xf numFmtId="0" fontId="31" fillId="0" borderId="0"/>
    <xf numFmtId="166" fontId="32" fillId="0" borderId="0" applyFont="0" applyFill="0" applyBorder="0" applyAlignment="0" applyProtection="0"/>
    <xf numFmtId="0" fontId="17" fillId="0" borderId="0"/>
    <xf numFmtId="0" fontId="33" fillId="0" borderId="0"/>
    <xf numFmtId="0" fontId="28" fillId="0" borderId="0"/>
    <xf numFmtId="43" fontId="17"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 fillId="0" borderId="0"/>
    <xf numFmtId="165" fontId="17" fillId="0" borderId="0" applyFont="0" applyFill="0" applyBorder="0" applyAlignment="0" applyProtection="0"/>
    <xf numFmtId="0" fontId="2" fillId="0" borderId="0"/>
    <xf numFmtId="0" fontId="1" fillId="0" borderId="0"/>
    <xf numFmtId="0" fontId="7" fillId="0" borderId="0"/>
    <xf numFmtId="0" fontId="17" fillId="0" borderId="0"/>
  </cellStyleXfs>
  <cellXfs count="398">
    <xf numFmtId="0" fontId="0" fillId="0" borderId="0" xfId="0"/>
    <xf numFmtId="0" fontId="9" fillId="0" borderId="1" xfId="0" applyFont="1" applyBorder="1"/>
    <xf numFmtId="167" fontId="10" fillId="0" borderId="1" xfId="1" applyNumberFormat="1" applyFont="1" applyBorder="1"/>
    <xf numFmtId="167" fontId="9" fillId="0" borderId="1" xfId="1" applyNumberFormat="1" applyFont="1" applyBorder="1"/>
    <xf numFmtId="167" fontId="9" fillId="0" borderId="1" xfId="0" applyNumberFormat="1" applyFont="1" applyBorder="1"/>
    <xf numFmtId="164" fontId="9" fillId="0" borderId="1" xfId="1" applyFont="1" applyBorder="1"/>
    <xf numFmtId="164" fontId="9" fillId="0" borderId="1" xfId="0" applyNumberFormat="1" applyFont="1" applyBorder="1"/>
    <xf numFmtId="43" fontId="0" fillId="0" borderId="0" xfId="0" applyNumberFormat="1"/>
    <xf numFmtId="3" fontId="0" fillId="0" borderId="0" xfId="0" applyNumberFormat="1"/>
    <xf numFmtId="0" fontId="3" fillId="0" borderId="1" xfId="9" applyFont="1" applyBorder="1" applyAlignment="1">
      <alignment horizontal="left" vertical="center" wrapText="1"/>
    </xf>
    <xf numFmtId="3" fontId="3" fillId="0" borderId="1" xfId="8" applyNumberFormat="1" applyFont="1" applyFill="1" applyBorder="1" applyAlignment="1">
      <alignment horizontal="center" vertical="center" wrapText="1"/>
    </xf>
    <xf numFmtId="3" fontId="3" fillId="0" borderId="1" xfId="8" applyNumberFormat="1" applyFont="1" applyFill="1" applyBorder="1" applyAlignment="1">
      <alignment horizontal="right" vertical="center" wrapText="1"/>
    </xf>
    <xf numFmtId="0" fontId="23" fillId="0" borderId="0" xfId="0" applyFont="1"/>
    <xf numFmtId="0" fontId="27" fillId="0" borderId="0" xfId="11" applyFont="1"/>
    <xf numFmtId="167" fontId="0" fillId="0" borderId="0" xfId="1" applyNumberFormat="1" applyFont="1"/>
    <xf numFmtId="0" fontId="9" fillId="0" borderId="0" xfId="0" applyFont="1" applyAlignment="1">
      <alignment horizontal="justify" vertical="center"/>
    </xf>
    <xf numFmtId="0" fontId="9" fillId="0" borderId="0" xfId="0" applyFont="1"/>
    <xf numFmtId="3" fontId="9" fillId="0" borderId="0" xfId="0" applyNumberFormat="1" applyFont="1" applyAlignment="1">
      <alignment horizontal="justify" vertical="center"/>
    </xf>
    <xf numFmtId="3" fontId="9" fillId="0" borderId="0" xfId="0" applyNumberFormat="1" applyFont="1"/>
    <xf numFmtId="0" fontId="34" fillId="0" borderId="0" xfId="0" applyFont="1"/>
    <xf numFmtId="0" fontId="8" fillId="0" borderId="0" xfId="0" applyFont="1"/>
    <xf numFmtId="164" fontId="9" fillId="0" borderId="0" xfId="1" applyFont="1" applyBorder="1"/>
    <xf numFmtId="167" fontId="9" fillId="0" borderId="0" xfId="0" applyNumberFormat="1" applyFont="1"/>
    <xf numFmtId="164" fontId="9" fillId="0" borderId="0" xfId="0" applyNumberFormat="1" applyFont="1"/>
    <xf numFmtId="167" fontId="10" fillId="0" borderId="0" xfId="0" applyNumberFormat="1" applyFont="1"/>
    <xf numFmtId="0" fontId="11" fillId="0" borderId="1" xfId="6" applyFont="1" applyBorder="1" applyAlignment="1">
      <alignment horizontal="center" vertical="center" wrapText="1"/>
    </xf>
    <xf numFmtId="0" fontId="4" fillId="0" borderId="1" xfId="6" applyFont="1" applyBorder="1" applyAlignment="1">
      <alignment horizontal="left" vertical="center" wrapText="1"/>
    </xf>
    <xf numFmtId="0" fontId="25" fillId="0" borderId="1" xfId="6" applyFont="1" applyBorder="1" applyAlignment="1">
      <alignment horizontal="center" vertical="center" wrapText="1"/>
    </xf>
    <xf numFmtId="3" fontId="25" fillId="0" borderId="1" xfId="6" applyNumberFormat="1" applyFont="1" applyBorder="1" applyAlignment="1">
      <alignment vertical="center" wrapText="1"/>
    </xf>
    <xf numFmtId="0" fontId="3" fillId="0" borderId="1" xfId="6" applyFont="1" applyBorder="1" applyAlignment="1">
      <alignment horizontal="center" vertical="center" wrapText="1"/>
    </xf>
    <xf numFmtId="3" fontId="3" fillId="0" borderId="1" xfId="6" applyNumberFormat="1" applyFont="1" applyBorder="1" applyAlignment="1">
      <alignment vertical="center" wrapText="1"/>
    </xf>
    <xf numFmtId="3" fontId="3" fillId="2" borderId="1" xfId="6" applyNumberFormat="1" applyFont="1" applyFill="1" applyBorder="1" applyAlignment="1">
      <alignment horizontal="right" vertical="center" wrapText="1"/>
    </xf>
    <xf numFmtId="0" fontId="3" fillId="0" borderId="1" xfId="6" applyFont="1" applyBorder="1" applyAlignment="1">
      <alignment horizontal="left" vertical="center" wrapText="1"/>
    </xf>
    <xf numFmtId="0" fontId="25" fillId="0" borderId="1" xfId="6" applyFont="1" applyBorder="1" applyAlignment="1">
      <alignment horizontal="left" vertical="center" wrapText="1"/>
    </xf>
    <xf numFmtId="0" fontId="11" fillId="0" borderId="1" xfId="21" applyFont="1" applyBorder="1" applyAlignment="1">
      <alignment vertical="center" wrapText="1"/>
    </xf>
    <xf numFmtId="3" fontId="11" fillId="0" borderId="1" xfId="6" applyNumberFormat="1" applyFont="1" applyBorder="1" applyAlignment="1">
      <alignment vertical="center" wrapText="1"/>
    </xf>
    <xf numFmtId="3" fontId="11" fillId="2" borderId="1" xfId="6" applyNumberFormat="1" applyFont="1" applyFill="1" applyBorder="1" applyAlignment="1">
      <alignment horizontal="right" vertical="center" wrapText="1"/>
    </xf>
    <xf numFmtId="0" fontId="3" fillId="0" borderId="1" xfId="21" applyFont="1" applyBorder="1" applyAlignment="1">
      <alignment vertical="center" wrapText="1"/>
    </xf>
    <xf numFmtId="3" fontId="25" fillId="2" borderId="1" xfId="6" applyNumberFormat="1" applyFont="1" applyFill="1" applyBorder="1" applyAlignment="1">
      <alignment horizontal="right" vertical="center" wrapText="1"/>
    </xf>
    <xf numFmtId="3" fontId="8" fillId="0" borderId="0" xfId="0" applyNumberFormat="1" applyFont="1"/>
    <xf numFmtId="0" fontId="12" fillId="0" borderId="0" xfId="0" applyFont="1" applyAlignment="1">
      <alignment horizontal="center" vertical="center"/>
    </xf>
    <xf numFmtId="0" fontId="12" fillId="0" borderId="1" xfId="0" applyFont="1" applyBorder="1" applyAlignment="1">
      <alignment horizontal="center" vertical="center"/>
    </xf>
    <xf numFmtId="0" fontId="23" fillId="0" borderId="0" xfId="0" applyFont="1" applyAlignment="1">
      <alignment horizontal="center" vertical="center"/>
    </xf>
    <xf numFmtId="3" fontId="12" fillId="0" borderId="1" xfId="0" applyNumberFormat="1" applyFont="1" applyBorder="1" applyAlignment="1">
      <alignment vertical="center"/>
    </xf>
    <xf numFmtId="0" fontId="12" fillId="0" borderId="1" xfId="0" applyFont="1" applyBorder="1" applyAlignment="1">
      <alignment horizontal="left" vertical="center"/>
    </xf>
    <xf numFmtId="3" fontId="8" fillId="0" borderId="1" xfId="0" applyNumberFormat="1" applyFont="1" applyBorder="1" applyAlignment="1">
      <alignment vertical="center"/>
    </xf>
    <xf numFmtId="0" fontId="12" fillId="0" borderId="0" xfId="0" quotePrefix="1" applyFont="1" applyAlignment="1">
      <alignment horizontal="center" vertical="center"/>
    </xf>
    <xf numFmtId="0" fontId="14" fillId="0" borderId="0" xfId="0" applyFont="1"/>
    <xf numFmtId="0" fontId="9" fillId="0" borderId="1" xfId="0" applyFont="1" applyBorder="1" applyAlignment="1">
      <alignment wrapText="1"/>
    </xf>
    <xf numFmtId="0" fontId="11" fillId="2" borderId="0" xfId="10" applyFont="1" applyFill="1" applyAlignment="1">
      <alignment horizontal="right" vertical="center"/>
    </xf>
    <xf numFmtId="3" fontId="3" fillId="0" borderId="1" xfId="8" applyNumberFormat="1" applyFont="1" applyFill="1" applyBorder="1" applyAlignment="1">
      <alignment vertical="center" wrapText="1"/>
    </xf>
    <xf numFmtId="0" fontId="21" fillId="0" borderId="1" xfId="17" applyFont="1" applyBorder="1" applyAlignment="1">
      <alignment horizontal="center" vertical="center" wrapText="1"/>
    </xf>
    <xf numFmtId="0" fontId="25" fillId="2" borderId="1" xfId="6" applyFont="1" applyFill="1" applyBorder="1" applyAlignment="1">
      <alignment horizontal="left" vertical="center" wrapText="1"/>
    </xf>
    <xf numFmtId="0" fontId="25" fillId="2" borderId="1" xfId="6" applyFont="1" applyFill="1" applyBorder="1" applyAlignment="1">
      <alignment horizontal="center" vertical="center" wrapText="1"/>
    </xf>
    <xf numFmtId="3" fontId="25" fillId="2" borderId="1" xfId="6" applyNumberFormat="1" applyFont="1" applyFill="1" applyBorder="1" applyAlignment="1">
      <alignment vertical="center" wrapText="1"/>
    </xf>
    <xf numFmtId="0" fontId="23" fillId="0" borderId="1" xfId="0" applyFont="1" applyBorder="1"/>
    <xf numFmtId="43" fontId="8" fillId="0" borderId="0" xfId="0" applyNumberFormat="1" applyFont="1"/>
    <xf numFmtId="0" fontId="23" fillId="0" borderId="1" xfId="0" applyFont="1" applyBorder="1" applyAlignment="1">
      <alignment vertical="center" wrapText="1"/>
    </xf>
    <xf numFmtId="0" fontId="15" fillId="0" borderId="1" xfId="19" applyFont="1" applyBorder="1" applyAlignment="1">
      <alignment vertical="center" wrapText="1"/>
    </xf>
    <xf numFmtId="167" fontId="23" fillId="0" borderId="0" xfId="1" applyNumberFormat="1" applyFont="1"/>
    <xf numFmtId="0" fontId="14" fillId="2" borderId="0" xfId="0" applyFont="1" applyFill="1" applyAlignment="1">
      <alignment vertical="center"/>
    </xf>
    <xf numFmtId="167" fontId="8" fillId="0" borderId="0" xfId="0" applyNumberFormat="1" applyFont="1"/>
    <xf numFmtId="3" fontId="14" fillId="2" borderId="1" xfId="0" applyNumberFormat="1" applyFont="1" applyFill="1" applyBorder="1" applyAlignment="1">
      <alignment horizontal="center" vertical="center" wrapText="1"/>
    </xf>
    <xf numFmtId="39" fontId="9" fillId="0" borderId="1" xfId="1" applyNumberFormat="1" applyFont="1" applyBorder="1" applyAlignment="1">
      <alignment horizontal="right" vertical="center"/>
    </xf>
    <xf numFmtId="164" fontId="0" fillId="0" borderId="0" xfId="1" applyFont="1"/>
    <xf numFmtId="164" fontId="10" fillId="0" borderId="1" xfId="1" applyFont="1" applyBorder="1"/>
    <xf numFmtId="164" fontId="8" fillId="0" borderId="0" xfId="0" applyNumberFormat="1" applyFont="1"/>
    <xf numFmtId="0" fontId="3" fillId="0" borderId="1" xfId="0" applyFont="1" applyBorder="1" applyAlignment="1">
      <alignment horizontal="center" vertical="center"/>
    </xf>
    <xf numFmtId="164" fontId="8" fillId="0" borderId="0" xfId="1" applyFont="1" applyBorder="1"/>
    <xf numFmtId="164" fontId="37" fillId="0" borderId="0" xfId="1" applyFont="1"/>
    <xf numFmtId="43" fontId="23" fillId="0" borderId="0" xfId="0" applyNumberFormat="1" applyFont="1"/>
    <xf numFmtId="164" fontId="8" fillId="0" borderId="0" xfId="1" applyFont="1" applyBorder="1" applyAlignment="1">
      <alignment horizontal="left"/>
    </xf>
    <xf numFmtId="167" fontId="10" fillId="0" borderId="0" xfId="1" applyNumberFormat="1" applyFont="1" applyBorder="1"/>
    <xf numFmtId="170" fontId="0" fillId="0" borderId="0" xfId="0" applyNumberFormat="1"/>
    <xf numFmtId="3" fontId="3" fillId="0" borderId="1" xfId="0" applyNumberFormat="1" applyFont="1" applyBorder="1" applyAlignment="1">
      <alignment vertical="center"/>
    </xf>
    <xf numFmtId="0" fontId="11" fillId="0" borderId="1" xfId="6" applyFont="1" applyBorder="1" applyAlignment="1">
      <alignment horizontal="left" vertical="center" wrapText="1"/>
    </xf>
    <xf numFmtId="0" fontId="3" fillId="0" borderId="1" xfId="6" quotePrefix="1" applyFont="1" applyBorder="1" applyAlignment="1">
      <alignment horizontal="center" vertical="center"/>
    </xf>
    <xf numFmtId="0" fontId="3" fillId="0" borderId="1" xfId="6" applyFont="1" applyBorder="1" applyAlignment="1">
      <alignment horizontal="justify" vertical="center" wrapText="1"/>
    </xf>
    <xf numFmtId="168" fontId="3" fillId="0" borderId="1" xfId="25" applyNumberFormat="1" applyFont="1" applyFill="1" applyBorder="1" applyAlignment="1">
      <alignment horizontal="center" vertical="center" wrapText="1"/>
    </xf>
    <xf numFmtId="3" fontId="34" fillId="0" borderId="1" xfId="0" applyNumberFormat="1" applyFont="1" applyBorder="1" applyAlignment="1">
      <alignment vertical="center"/>
    </xf>
    <xf numFmtId="167" fontId="3" fillId="0" borderId="1" xfId="1" applyNumberFormat="1" applyFont="1" applyBorder="1" applyAlignment="1">
      <alignment horizontal="right" vertical="center" wrapText="1"/>
    </xf>
    <xf numFmtId="0" fontId="4" fillId="0" borderId="1" xfId="0" applyFont="1" applyBorder="1" applyAlignment="1">
      <alignment horizontal="center" vertical="center"/>
    </xf>
    <xf numFmtId="0" fontId="4" fillId="0" borderId="1" xfId="6" applyFont="1" applyBorder="1" applyAlignment="1">
      <alignment vertical="center" wrapText="1"/>
    </xf>
    <xf numFmtId="3" fontId="4" fillId="2" borderId="1" xfId="6" applyNumberFormat="1" applyFont="1" applyFill="1" applyBorder="1" applyAlignment="1">
      <alignment horizontal="right" vertical="center" wrapText="1"/>
    </xf>
    <xf numFmtId="0" fontId="15" fillId="0" borderId="1" xfId="0" applyFont="1" applyBorder="1" applyAlignment="1">
      <alignment horizontal="center" vertical="center" wrapText="1"/>
    </xf>
    <xf numFmtId="0" fontId="21" fillId="2" borderId="1" xfId="10" applyFont="1" applyFill="1" applyBorder="1" applyAlignment="1">
      <alignment horizontal="center" vertical="center" wrapText="1"/>
    </xf>
    <xf numFmtId="4" fontId="14" fillId="2" borderId="1" xfId="10" applyNumberFormat="1" applyFont="1" applyFill="1" applyBorder="1" applyAlignment="1">
      <alignment horizontal="center" vertical="center" wrapText="1"/>
    </xf>
    <xf numFmtId="3" fontId="14" fillId="2" borderId="1" xfId="10" applyNumberFormat="1" applyFont="1" applyFill="1" applyBorder="1" applyAlignment="1">
      <alignment vertical="center" wrapText="1"/>
    </xf>
    <xf numFmtId="0" fontId="27" fillId="2" borderId="1" xfId="6" applyFont="1" applyFill="1" applyBorder="1" applyAlignment="1">
      <alignment vertical="center"/>
    </xf>
    <xf numFmtId="49" fontId="15" fillId="0" borderId="1" xfId="20" applyNumberFormat="1" applyFont="1" applyBorder="1" applyAlignment="1">
      <alignment horizontal="left" vertical="center" wrapText="1"/>
    </xf>
    <xf numFmtId="4" fontId="15" fillId="0" borderId="1" xfId="17" quotePrefix="1" applyNumberFormat="1" applyFont="1" applyBorder="1" applyAlignment="1">
      <alignment horizontal="center" vertical="center" wrapText="1"/>
    </xf>
    <xf numFmtId="2" fontId="15" fillId="2" borderId="1" xfId="10" applyNumberFormat="1" applyFont="1" applyFill="1" applyBorder="1" applyAlignment="1">
      <alignment vertical="center" wrapText="1"/>
    </xf>
    <xf numFmtId="3" fontId="15" fillId="2" borderId="1" xfId="10" applyNumberFormat="1" applyFont="1" applyFill="1" applyBorder="1" applyAlignment="1">
      <alignment vertical="center" wrapText="1"/>
    </xf>
    <xf numFmtId="1" fontId="15" fillId="2" borderId="1" xfId="6" applyNumberFormat="1" applyFont="1" applyFill="1" applyBorder="1" applyAlignment="1">
      <alignment horizontal="center" vertical="center"/>
    </xf>
    <xf numFmtId="3" fontId="38" fillId="2" borderId="1" xfId="6" applyNumberFormat="1" applyFont="1" applyFill="1" applyBorder="1" applyAlignment="1">
      <alignment vertical="center"/>
    </xf>
    <xf numFmtId="0" fontId="15" fillId="0" borderId="1" xfId="17" applyFont="1" applyBorder="1" applyAlignment="1">
      <alignment vertical="center" wrapText="1"/>
    </xf>
    <xf numFmtId="3" fontId="16" fillId="2" borderId="1" xfId="6" applyNumberFormat="1" applyFont="1" applyFill="1" applyBorder="1" applyAlignment="1">
      <alignment vertical="center"/>
    </xf>
    <xf numFmtId="4" fontId="15" fillId="0" borderId="1" xfId="17" quotePrefix="1" applyNumberFormat="1" applyFont="1" applyBorder="1" applyAlignment="1">
      <alignment vertical="center" wrapText="1"/>
    </xf>
    <xf numFmtId="0" fontId="15" fillId="0" borderId="1" xfId="20" applyFont="1" applyBorder="1" applyAlignment="1">
      <alignment vertical="center" wrapText="1"/>
    </xf>
    <xf numFmtId="0" fontId="8" fillId="0" borderId="1" xfId="0" applyFont="1" applyBorder="1" applyAlignment="1">
      <alignment horizontal="center" vertical="center"/>
    </xf>
    <xf numFmtId="0" fontId="3" fillId="0" borderId="0" xfId="0" applyFont="1"/>
    <xf numFmtId="0" fontId="40" fillId="0" borderId="0" xfId="0" applyFont="1"/>
    <xf numFmtId="0" fontId="4" fillId="0" borderId="0" xfId="11" applyFont="1" applyAlignment="1">
      <alignment horizontal="center" vertical="center"/>
    </xf>
    <xf numFmtId="0" fontId="16" fillId="0" borderId="0" xfId="11" applyFont="1" applyAlignment="1">
      <alignment horizontal="center" vertical="center" wrapText="1"/>
    </xf>
    <xf numFmtId="0" fontId="4" fillId="0" borderId="1" xfId="11" applyFont="1" applyBorder="1" applyAlignment="1">
      <alignment horizontal="center" vertical="center" wrapText="1"/>
    </xf>
    <xf numFmtId="0" fontId="4" fillId="0" borderId="1" xfId="24" applyFont="1" applyBorder="1" applyAlignment="1">
      <alignment horizontal="center" vertical="center" wrapText="1"/>
    </xf>
    <xf numFmtId="168" fontId="4" fillId="0" borderId="1" xfId="24" applyNumberFormat="1" applyFont="1" applyBorder="1" applyAlignment="1">
      <alignment horizontal="center" vertical="center" wrapText="1"/>
    </xf>
    <xf numFmtId="0" fontId="4" fillId="0" borderId="1" xfId="0"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1" fillId="0" borderId="1" xfId="0" applyFont="1" applyBorder="1" applyAlignment="1">
      <alignment vertical="center" wrapText="1"/>
    </xf>
    <xf numFmtId="168" fontId="4"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68" fontId="3" fillId="0" borderId="1" xfId="1" applyNumberFormat="1" applyFont="1" applyBorder="1" applyAlignment="1">
      <alignment horizontal="right" vertical="center"/>
    </xf>
    <xf numFmtId="168" fontId="4" fillId="0" borderId="1" xfId="1" applyNumberFormat="1" applyFont="1" applyBorder="1" applyAlignment="1">
      <alignment horizontal="right" vertical="center"/>
    </xf>
    <xf numFmtId="3" fontId="4" fillId="0" borderId="1" xfId="11" applyNumberFormat="1" applyFont="1" applyBorder="1" applyAlignment="1">
      <alignment horizontal="center" vertical="center" wrapText="1"/>
    </xf>
    <xf numFmtId="0" fontId="40" fillId="0" borderId="1" xfId="0" applyFont="1" applyBorder="1"/>
    <xf numFmtId="3" fontId="12" fillId="0" borderId="1" xfId="0" applyNumberFormat="1" applyFont="1" applyBorder="1" applyAlignment="1">
      <alignment horizontal="right" vertical="center"/>
    </xf>
    <xf numFmtId="0" fontId="4" fillId="0" borderId="1" xfId="9" applyFont="1" applyBorder="1" applyAlignment="1">
      <alignment horizontal="left" vertical="center" wrapText="1"/>
    </xf>
    <xf numFmtId="3" fontId="4" fillId="0" borderId="1" xfId="8" applyNumberFormat="1" applyFont="1" applyFill="1" applyBorder="1" applyAlignment="1">
      <alignment horizontal="center" vertical="center" wrapText="1"/>
    </xf>
    <xf numFmtId="3" fontId="4" fillId="0" borderId="1" xfId="8" applyNumberFormat="1" applyFont="1" applyFill="1" applyBorder="1" applyAlignment="1">
      <alignment horizontal="right" vertical="center" wrapText="1"/>
    </xf>
    <xf numFmtId="0" fontId="25" fillId="0" borderId="1" xfId="24" applyFont="1" applyBorder="1" applyAlignment="1">
      <alignment horizontal="center" vertical="center"/>
    </xf>
    <xf numFmtId="168" fontId="25" fillId="0" borderId="1" xfId="24" applyNumberFormat="1" applyFont="1" applyBorder="1" applyAlignment="1">
      <alignment horizontal="right" vertical="center"/>
    </xf>
    <xf numFmtId="168" fontId="25" fillId="0" borderId="1" xfId="24" applyNumberFormat="1" applyFont="1" applyBorder="1" applyAlignment="1">
      <alignment horizontal="center" vertical="center"/>
    </xf>
    <xf numFmtId="0" fontId="34" fillId="0" borderId="1" xfId="0" quotePrefix="1" applyFont="1" applyBorder="1" applyAlignment="1">
      <alignment horizontal="center" vertical="center"/>
    </xf>
    <xf numFmtId="0" fontId="11" fillId="0" borderId="1" xfId="0" applyFont="1" applyBorder="1" applyAlignment="1">
      <alignment horizontal="center" vertical="center"/>
    </xf>
    <xf numFmtId="3" fontId="11" fillId="0" borderId="1" xfId="0" applyNumberFormat="1" applyFont="1" applyBorder="1" applyAlignment="1">
      <alignment vertical="center"/>
    </xf>
    <xf numFmtId="0" fontId="8" fillId="0" borderId="1" xfId="0" applyFont="1" applyBorder="1" applyAlignment="1">
      <alignment vertical="center" wrapText="1"/>
    </xf>
    <xf numFmtId="0" fontId="16" fillId="0" borderId="0" xfId="0" applyFont="1"/>
    <xf numFmtId="0" fontId="15" fillId="2" borderId="1" xfId="0" quotePrefix="1" applyFont="1" applyFill="1" applyBorder="1" applyAlignment="1">
      <alignment horizontal="center"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0" xfId="0" applyFont="1"/>
    <xf numFmtId="0" fontId="12" fillId="0" borderId="2" xfId="0" applyFont="1" applyBorder="1" applyAlignment="1">
      <alignment horizontal="center" vertical="center"/>
    </xf>
    <xf numFmtId="164" fontId="14" fillId="2" borderId="1" xfId="1"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0" borderId="0" xfId="0" applyFont="1" applyAlignment="1">
      <alignment horizontal="center" vertical="center"/>
    </xf>
    <xf numFmtId="0" fontId="15" fillId="2" borderId="1" xfId="0" applyFont="1" applyFill="1" applyBorder="1" applyAlignment="1">
      <alignment horizontal="left" vertical="center"/>
    </xf>
    <xf numFmtId="167" fontId="15" fillId="2" borderId="1" xfId="1" applyNumberFormat="1" applyFont="1" applyFill="1" applyBorder="1" applyAlignment="1">
      <alignment horizontal="center"/>
    </xf>
    <xf numFmtId="167" fontId="15" fillId="2" borderId="1" xfId="1" applyNumberFormat="1" applyFont="1" applyFill="1" applyBorder="1" applyAlignment="1">
      <alignment horizontal="right" vertical="center"/>
    </xf>
    <xf numFmtId="167" fontId="14" fillId="2" borderId="1" xfId="1" applyNumberFormat="1" applyFont="1" applyFill="1" applyBorder="1" applyAlignment="1">
      <alignment horizontal="right" vertical="center"/>
    </xf>
    <xf numFmtId="167" fontId="14" fillId="2" borderId="1" xfId="1" applyNumberFormat="1" applyFont="1" applyFill="1" applyBorder="1" applyAlignment="1">
      <alignment horizontal="right" vertical="center" wrapText="1"/>
    </xf>
    <xf numFmtId="167" fontId="15" fillId="2" borderId="1" xfId="1" applyNumberFormat="1" applyFont="1" applyFill="1" applyBorder="1" applyAlignment="1">
      <alignment horizontal="right" vertical="center" wrapText="1"/>
    </xf>
    <xf numFmtId="3" fontId="4" fillId="0" borderId="1" xfId="0" applyNumberFormat="1" applyFont="1" applyBorder="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vertical="center" wrapText="1"/>
    </xf>
    <xf numFmtId="168" fontId="3" fillId="0" borderId="1" xfId="24" applyNumberFormat="1" applyFont="1" applyBorder="1" applyAlignment="1">
      <alignment vertical="center" wrapText="1"/>
    </xf>
    <xf numFmtId="0" fontId="4" fillId="0" borderId="1" xfId="24" applyFont="1" applyBorder="1" applyAlignment="1">
      <alignment horizontal="center" vertical="center"/>
    </xf>
    <xf numFmtId="168" fontId="4" fillId="0" borderId="1" xfId="24" applyNumberFormat="1" applyFont="1" applyBorder="1" applyAlignment="1">
      <alignment horizontal="center" vertical="center"/>
    </xf>
    <xf numFmtId="0" fontId="11" fillId="0" borderId="1" xfId="24" applyFont="1" applyBorder="1" applyAlignment="1">
      <alignment horizontal="center" vertical="center"/>
    </xf>
    <xf numFmtId="168" fontId="11" fillId="0" borderId="1" xfId="24" applyNumberFormat="1" applyFont="1" applyBorder="1" applyAlignment="1">
      <alignment horizontal="center" vertical="center"/>
    </xf>
    <xf numFmtId="49" fontId="11" fillId="0" borderId="1" xfId="24" quotePrefix="1" applyNumberFormat="1" applyFont="1" applyBorder="1" applyAlignment="1">
      <alignment horizontal="center" vertical="center" wrapText="1"/>
    </xf>
    <xf numFmtId="168" fontId="4" fillId="0" borderId="1" xfId="24" applyNumberFormat="1" applyFont="1" applyBorder="1" applyAlignment="1">
      <alignment horizontal="right" vertical="center"/>
    </xf>
    <xf numFmtId="0" fontId="4" fillId="0" borderId="1" xfId="24" quotePrefix="1" applyFont="1" applyBorder="1" applyAlignment="1">
      <alignment horizontal="center" vertical="center" wrapText="1"/>
    </xf>
    <xf numFmtId="168" fontId="4" fillId="0" borderId="1" xfId="25" applyNumberFormat="1"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xf numFmtId="168" fontId="25"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15" fillId="0" borderId="0" xfId="11" applyFont="1"/>
    <xf numFmtId="0" fontId="15" fillId="0" borderId="0" xfId="11" applyFont="1" applyAlignment="1">
      <alignment wrapText="1"/>
    </xf>
    <xf numFmtId="0" fontId="16" fillId="0" borderId="0" xfId="11" applyFont="1" applyAlignment="1">
      <alignment horizontal="left" vertical="center" wrapText="1"/>
    </xf>
    <xf numFmtId="0" fontId="14" fillId="0" borderId="0" xfId="11" applyFont="1" applyAlignment="1">
      <alignment horizontal="center"/>
    </xf>
    <xf numFmtId="0" fontId="4" fillId="0" borderId="1" xfId="11" applyFont="1" applyBorder="1" applyAlignment="1">
      <alignment horizontal="center" vertical="center"/>
    </xf>
    <xf numFmtId="168" fontId="4" fillId="0" borderId="1" xfId="11" applyNumberFormat="1" applyFont="1" applyBorder="1" applyAlignment="1">
      <alignment horizontal="center" vertical="center"/>
    </xf>
    <xf numFmtId="0" fontId="3" fillId="0" borderId="1" xfId="11" applyFont="1" applyBorder="1" applyAlignment="1">
      <alignment horizontal="right" vertical="center"/>
    </xf>
    <xf numFmtId="168" fontId="4" fillId="0" borderId="5" xfId="11" applyNumberFormat="1" applyFont="1" applyBorder="1" applyAlignment="1">
      <alignment horizontal="center" vertical="center"/>
    </xf>
    <xf numFmtId="0" fontId="3" fillId="0" borderId="1" xfId="11" applyFont="1" applyBorder="1" applyAlignment="1">
      <alignment horizontal="center" vertical="center" wrapText="1"/>
    </xf>
    <xf numFmtId="0" fontId="3" fillId="0" borderId="1" xfId="11" quotePrefix="1" applyFont="1" applyBorder="1" applyAlignment="1">
      <alignment horizontal="center" vertical="center" wrapText="1"/>
    </xf>
    <xf numFmtId="0" fontId="3" fillId="0" borderId="1" xfId="11" applyFont="1" applyBorder="1" applyAlignment="1">
      <alignment horizontal="left" vertical="center" wrapText="1"/>
    </xf>
    <xf numFmtId="3" fontId="3" fillId="0" borderId="1" xfId="11" applyNumberFormat="1" applyFont="1" applyBorder="1" applyAlignment="1">
      <alignment horizontal="right" vertical="center" wrapText="1"/>
    </xf>
    <xf numFmtId="168" fontId="3" fillId="0" borderId="5" xfId="12" applyNumberFormat="1" applyFont="1" applyFill="1" applyBorder="1" applyAlignment="1">
      <alignment horizontal="center" vertical="center" wrapText="1"/>
    </xf>
    <xf numFmtId="0" fontId="3" fillId="0" borderId="1" xfId="11" applyFont="1" applyBorder="1" applyAlignment="1">
      <alignment vertical="center" wrapText="1"/>
    </xf>
    <xf numFmtId="3" fontId="15" fillId="0" borderId="0" xfId="11" applyNumberFormat="1" applyFont="1"/>
    <xf numFmtId="0" fontId="4" fillId="0" borderId="1" xfId="11" applyFont="1" applyBorder="1" applyAlignment="1">
      <alignment horizontal="left" vertical="center" wrapText="1"/>
    </xf>
    <xf numFmtId="0" fontId="4" fillId="0" borderId="1" xfId="11" applyFont="1" applyBorder="1" applyAlignment="1">
      <alignment horizontal="right" vertical="center"/>
    </xf>
    <xf numFmtId="3" fontId="14" fillId="0" borderId="0" xfId="11" applyNumberFormat="1" applyFont="1"/>
    <xf numFmtId="0" fontId="14" fillId="0" borderId="0" xfId="11" applyFont="1"/>
    <xf numFmtId="0" fontId="25" fillId="0" borderId="1" xfId="11" applyFont="1" applyBorder="1" applyAlignment="1">
      <alignment horizontal="center" vertical="center"/>
    </xf>
    <xf numFmtId="0" fontId="25" fillId="0" borderId="1" xfId="11" applyFont="1" applyBorder="1" applyAlignment="1">
      <alignment horizontal="left" vertical="center" wrapText="1"/>
    </xf>
    <xf numFmtId="0" fontId="3" fillId="0" borderId="1" xfId="11" applyFont="1" applyBorder="1" applyAlignment="1">
      <alignment horizontal="center" vertical="center"/>
    </xf>
    <xf numFmtId="0" fontId="16" fillId="0" borderId="0" xfId="11" applyFont="1"/>
    <xf numFmtId="3" fontId="3" fillId="0" borderId="1" xfId="11" applyNumberFormat="1" applyFont="1" applyBorder="1" applyAlignment="1">
      <alignment horizontal="right" vertical="center"/>
    </xf>
    <xf numFmtId="168" fontId="3" fillId="0" borderId="5" xfId="11" applyNumberFormat="1" applyFont="1" applyBorder="1" applyAlignment="1">
      <alignment horizontal="center" vertical="center"/>
    </xf>
    <xf numFmtId="168" fontId="3" fillId="0" borderId="1" xfId="11" applyNumberFormat="1" applyFont="1" applyBorder="1" applyAlignment="1">
      <alignment horizontal="center" vertical="center"/>
    </xf>
    <xf numFmtId="3" fontId="3" fillId="0" borderId="1" xfId="6" applyNumberFormat="1" applyFont="1" applyBorder="1" applyAlignment="1">
      <alignment horizontal="center" vertical="center" wrapText="1"/>
    </xf>
    <xf numFmtId="0" fontId="4" fillId="0" borderId="1" xfId="11" quotePrefix="1" applyFont="1" applyBorder="1" applyAlignment="1">
      <alignment horizontal="center" vertical="center" wrapText="1"/>
    </xf>
    <xf numFmtId="3" fontId="4" fillId="0" borderId="1" xfId="11" applyNumberFormat="1" applyFont="1" applyBorder="1" applyAlignment="1">
      <alignment horizontal="right" vertical="center"/>
    </xf>
    <xf numFmtId="0" fontId="4" fillId="0" borderId="2" xfId="11" applyFont="1" applyBorder="1" applyAlignment="1">
      <alignment horizontal="center" vertical="center"/>
    </xf>
    <xf numFmtId="0" fontId="15" fillId="0" borderId="0" xfId="11" applyFont="1" applyAlignment="1">
      <alignment horizontal="center" vertical="center"/>
    </xf>
    <xf numFmtId="0" fontId="3" fillId="2" borderId="0" xfId="0" applyFont="1" applyFill="1" applyAlignment="1">
      <alignment vertical="center"/>
    </xf>
    <xf numFmtId="0" fontId="15" fillId="2" borderId="0" xfId="0" applyFont="1" applyFill="1"/>
    <xf numFmtId="0" fontId="4" fillId="2" borderId="0" xfId="0" applyFont="1" applyFill="1" applyAlignment="1">
      <alignment vertical="center" wrapText="1"/>
    </xf>
    <xf numFmtId="0" fontId="16" fillId="2" borderId="0" xfId="0" applyFont="1" applyFill="1" applyAlignment="1">
      <alignment vertical="center"/>
    </xf>
    <xf numFmtId="3" fontId="15" fillId="2" borderId="0" xfId="0" applyNumberFormat="1" applyFont="1" applyFill="1"/>
    <xf numFmtId="0" fontId="3" fillId="2" borderId="0" xfId="0" applyFont="1" applyFill="1"/>
    <xf numFmtId="167" fontId="15" fillId="2" borderId="0" xfId="1" applyNumberFormat="1" applyFont="1" applyFill="1" applyAlignment="1">
      <alignment horizontal="center"/>
    </xf>
    <xf numFmtId="164" fontId="15" fillId="2" borderId="0" xfId="1" applyFont="1" applyFill="1" applyAlignment="1">
      <alignment horizontal="center"/>
    </xf>
    <xf numFmtId="167" fontId="15" fillId="2" borderId="0" xfId="1" applyNumberFormat="1" applyFont="1" applyFill="1"/>
    <xf numFmtId="0" fontId="16" fillId="2" borderId="0" xfId="0" applyFont="1" applyFill="1"/>
    <xf numFmtId="0" fontId="11" fillId="2" borderId="0" xfId="0" applyFont="1" applyFill="1"/>
    <xf numFmtId="167" fontId="16" fillId="2" borderId="0" xfId="1" applyNumberFormat="1" applyFont="1" applyFill="1" applyAlignment="1">
      <alignment horizontal="center"/>
    </xf>
    <xf numFmtId="164" fontId="16" fillId="2" borderId="0" xfId="1" applyFont="1" applyFill="1" applyAlignment="1">
      <alignment horizontal="center"/>
    </xf>
    <xf numFmtId="3" fontId="16" fillId="2" borderId="0" xfId="0" applyNumberFormat="1" applyFont="1" applyFill="1"/>
    <xf numFmtId="167" fontId="16" fillId="2" borderId="0" xfId="1" applyNumberFormat="1" applyFont="1" applyFill="1"/>
    <xf numFmtId="0" fontId="14" fillId="2" borderId="0" xfId="0" applyFont="1" applyFill="1"/>
    <xf numFmtId="3" fontId="27" fillId="2" borderId="0" xfId="0" applyNumberFormat="1" applyFont="1" applyFill="1"/>
    <xf numFmtId="167" fontId="27" fillId="2" borderId="0" xfId="1" applyNumberFormat="1" applyFont="1" applyFill="1"/>
    <xf numFmtId="0" fontId="27" fillId="2" borderId="0" xfId="0" applyFont="1" applyFill="1"/>
    <xf numFmtId="0" fontId="15" fillId="2" borderId="0" xfId="0" quotePrefix="1" applyFont="1" applyFill="1" applyAlignment="1">
      <alignment vertical="center" wrapText="1"/>
    </xf>
    <xf numFmtId="0" fontId="15" fillId="2" borderId="0" xfId="0" quotePrefix="1"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167" fontId="14" fillId="2" borderId="0" xfId="1" applyNumberFormat="1" applyFont="1" applyFill="1" applyAlignment="1">
      <alignment horizontal="center"/>
    </xf>
    <xf numFmtId="164" fontId="14" fillId="2" borderId="0" xfId="1" applyFont="1" applyFill="1" applyAlignment="1">
      <alignment horizontal="center"/>
    </xf>
    <xf numFmtId="3" fontId="14" fillId="2" borderId="0" xfId="0" applyNumberFormat="1" applyFont="1" applyFill="1"/>
    <xf numFmtId="167" fontId="14" fillId="2" borderId="0" xfId="1" applyNumberFormat="1" applyFont="1" applyFill="1" applyBorder="1"/>
    <xf numFmtId="0" fontId="14" fillId="2" borderId="2" xfId="0" applyFont="1" applyFill="1" applyBorder="1" applyAlignment="1">
      <alignment horizontal="center" vertical="center"/>
    </xf>
    <xf numFmtId="0" fontId="14" fillId="2" borderId="0" xfId="0" applyFont="1" applyFill="1" applyAlignment="1">
      <alignment horizontal="center" vertical="center"/>
    </xf>
    <xf numFmtId="167" fontId="14" fillId="2" borderId="0" xfId="1" applyNumberFormat="1" applyFont="1" applyFill="1" applyBorder="1" applyAlignment="1">
      <alignment vertical="center"/>
    </xf>
    <xf numFmtId="167" fontId="14" fillId="2" borderId="1" xfId="0" applyNumberFormat="1" applyFont="1" applyFill="1" applyBorder="1" applyAlignment="1">
      <alignment horizontal="right" vertical="center"/>
    </xf>
    <xf numFmtId="0" fontId="15" fillId="2" borderId="0" xfId="0" applyFont="1" applyFill="1" applyAlignment="1">
      <alignment horizontal="center" vertical="center"/>
    </xf>
    <xf numFmtId="167" fontId="15" fillId="2" borderId="0" xfId="1" applyNumberFormat="1" applyFont="1" applyFill="1" applyBorder="1" applyAlignment="1">
      <alignment vertical="center"/>
    </xf>
    <xf numFmtId="167" fontId="14" fillId="2" borderId="0" xfId="1" applyNumberFormat="1" applyFont="1" applyFill="1" applyAlignment="1">
      <alignment horizontal="center" vertical="center"/>
    </xf>
    <xf numFmtId="164" fontId="14" fillId="2" borderId="0" xfId="1" applyFont="1" applyFill="1" applyAlignment="1">
      <alignment horizontal="center" vertical="center"/>
    </xf>
    <xf numFmtId="167" fontId="14" fillId="2" borderId="0" xfId="1" applyNumberFormat="1" applyFont="1" applyFill="1"/>
    <xf numFmtId="167" fontId="14" fillId="2" borderId="1" xfId="1" applyNumberFormat="1" applyFont="1" applyFill="1" applyBorder="1" applyAlignment="1">
      <alignment vertical="center"/>
    </xf>
    <xf numFmtId="43" fontId="15" fillId="2" borderId="0" xfId="0" applyNumberFormat="1" applyFont="1" applyFill="1"/>
    <xf numFmtId="2" fontId="15" fillId="2" borderId="0" xfId="0" applyNumberFormat="1" applyFont="1" applyFill="1"/>
    <xf numFmtId="0" fontId="14" fillId="3" borderId="1" xfId="0" applyFont="1" applyFill="1" applyBorder="1" applyAlignment="1">
      <alignment horizontal="center" vertical="center" wrapText="1"/>
    </xf>
    <xf numFmtId="3" fontId="14" fillId="3" borderId="1" xfId="0" applyNumberFormat="1" applyFont="1" applyFill="1" applyBorder="1" applyAlignment="1">
      <alignment horizontal="left" vertical="center" wrapText="1"/>
    </xf>
    <xf numFmtId="167" fontId="15" fillId="2" borderId="0" xfId="0" applyNumberFormat="1" applyFont="1" applyFill="1"/>
    <xf numFmtId="0" fontId="15" fillId="2" borderId="1" xfId="0" applyFont="1" applyFill="1" applyBorder="1" applyAlignment="1">
      <alignment horizontal="center"/>
    </xf>
    <xf numFmtId="0" fontId="15" fillId="2" borderId="1" xfId="0" applyFont="1" applyFill="1" applyBorder="1"/>
    <xf numFmtId="167" fontId="15" fillId="2" borderId="1" xfId="1" applyNumberFormat="1" applyFont="1" applyFill="1" applyBorder="1" applyAlignment="1"/>
    <xf numFmtId="0" fontId="14" fillId="2" borderId="1" xfId="0" applyFont="1" applyFill="1" applyBorder="1" applyAlignment="1">
      <alignment horizontal="center"/>
    </xf>
    <xf numFmtId="0" fontId="14" fillId="2" borderId="1" xfId="0" applyFont="1" applyFill="1" applyBorder="1"/>
    <xf numFmtId="167" fontId="14" fillId="2" borderId="1" xfId="1" applyNumberFormat="1" applyFont="1" applyFill="1" applyBorder="1" applyAlignment="1"/>
    <xf numFmtId="167" fontId="15" fillId="2" borderId="1" xfId="1" applyNumberFormat="1" applyFont="1" applyFill="1" applyBorder="1" applyAlignment="1">
      <alignment horizontal="center" vertical="center"/>
    </xf>
    <xf numFmtId="0" fontId="15" fillId="2" borderId="1" xfId="0" applyFont="1" applyFill="1" applyBorder="1" applyAlignment="1">
      <alignment vertical="center"/>
    </xf>
    <xf numFmtId="0" fontId="15" fillId="2" borderId="1" xfId="0" applyFont="1" applyFill="1" applyBorder="1" applyAlignment="1">
      <alignment vertical="center" wrapText="1"/>
    </xf>
    <xf numFmtId="167" fontId="15" fillId="2" borderId="1" xfId="1" applyNumberFormat="1" applyFont="1" applyFill="1" applyBorder="1" applyAlignment="1">
      <alignment horizontal="center" vertical="center" wrapText="1"/>
    </xf>
    <xf numFmtId="167" fontId="15" fillId="2" borderId="1" xfId="1" applyNumberFormat="1" applyFont="1" applyFill="1" applyBorder="1" applyAlignment="1">
      <alignment vertical="center"/>
    </xf>
    <xf numFmtId="0" fontId="14" fillId="2" borderId="1" xfId="0" applyFont="1" applyFill="1" applyBorder="1" applyAlignment="1">
      <alignment horizontal="left"/>
    </xf>
    <xf numFmtId="0" fontId="14" fillId="2" borderId="1" xfId="0" applyFont="1" applyFill="1" applyBorder="1" applyAlignment="1">
      <alignment horizontal="left" vertical="center" wrapText="1"/>
    </xf>
    <xf numFmtId="164" fontId="14" fillId="2" borderId="0" xfId="1" applyFont="1" applyFill="1"/>
    <xf numFmtId="0" fontId="14" fillId="2" borderId="2" xfId="6" applyFont="1" applyFill="1" applyBorder="1" applyAlignment="1">
      <alignment horizontal="center" vertical="center" wrapText="1"/>
    </xf>
    <xf numFmtId="167" fontId="14" fillId="2" borderId="2" xfId="1" applyNumberFormat="1" applyFont="1" applyFill="1" applyBorder="1" applyAlignment="1">
      <alignment horizontal="center" vertical="center" wrapText="1"/>
    </xf>
    <xf numFmtId="164" fontId="14" fillId="2" borderId="2" xfId="1" applyFont="1" applyFill="1" applyBorder="1" applyAlignment="1">
      <alignment horizontal="center" vertical="center" wrapText="1"/>
    </xf>
    <xf numFmtId="167" fontId="14" fillId="2" borderId="5" xfId="1" applyNumberFormat="1" applyFont="1" applyFill="1" applyBorder="1" applyAlignment="1">
      <alignment horizontal="center" vertical="center" wrapText="1"/>
    </xf>
    <xf numFmtId="167" fontId="14" fillId="2" borderId="0" xfId="1" applyNumberFormat="1" applyFont="1" applyFill="1" applyBorder="1" applyAlignment="1"/>
    <xf numFmtId="0" fontId="14" fillId="2" borderId="1" xfId="6" applyFont="1" applyFill="1" applyBorder="1" applyAlignment="1">
      <alignment horizontal="center" vertical="center" wrapText="1"/>
    </xf>
    <xf numFmtId="167" fontId="15" fillId="2" borderId="1" xfId="0" applyNumberFormat="1" applyFont="1" applyFill="1" applyBorder="1"/>
    <xf numFmtId="0" fontId="14" fillId="2" borderId="0" xfId="6" applyFont="1" applyFill="1" applyAlignment="1">
      <alignment horizontal="center" vertical="center" wrapText="1"/>
    </xf>
    <xf numFmtId="167" fontId="15" fillId="2" borderId="0" xfId="1" applyNumberFormat="1" applyFont="1" applyFill="1" applyBorder="1"/>
    <xf numFmtId="0" fontId="14" fillId="2" borderId="1" xfId="6" applyFont="1" applyFill="1" applyBorder="1" applyAlignment="1">
      <alignment horizontal="left" vertical="center" wrapText="1"/>
    </xf>
    <xf numFmtId="0" fontId="15" fillId="2" borderId="1" xfId="6" applyFont="1" applyFill="1" applyBorder="1" applyAlignment="1">
      <alignment horizontal="center" vertical="center" wrapText="1"/>
    </xf>
    <xf numFmtId="3" fontId="14" fillId="2" borderId="0" xfId="6" applyNumberFormat="1" applyFont="1" applyFill="1" applyAlignment="1">
      <alignment vertical="center" wrapText="1"/>
    </xf>
    <xf numFmtId="3" fontId="27" fillId="2" borderId="0" xfId="6" applyNumberFormat="1" applyFont="1" applyFill="1" applyAlignment="1">
      <alignment vertical="center" wrapText="1"/>
    </xf>
    <xf numFmtId="0" fontId="15" fillId="2" borderId="1" xfId="6" applyFont="1" applyFill="1" applyBorder="1" applyAlignment="1">
      <alignment horizontal="left" vertical="center" wrapText="1"/>
    </xf>
    <xf numFmtId="3" fontId="16" fillId="2" borderId="0" xfId="6" applyNumberFormat="1" applyFont="1" applyFill="1" applyAlignment="1">
      <alignment vertical="center" wrapText="1"/>
    </xf>
    <xf numFmtId="49" fontId="14" fillId="2" borderId="1" xfId="6"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3" fontId="15" fillId="2" borderId="0" xfId="6" applyNumberFormat="1" applyFont="1" applyFill="1" applyAlignment="1">
      <alignment vertical="center" wrapText="1"/>
    </xf>
    <xf numFmtId="169" fontId="15" fillId="2" borderId="0" xfId="6" applyNumberFormat="1" applyFont="1" applyFill="1" applyAlignment="1">
      <alignment horizontal="center" vertical="center" wrapText="1"/>
    </xf>
    <xf numFmtId="3" fontId="15" fillId="2" borderId="0" xfId="6" applyNumberFormat="1" applyFont="1" applyFill="1" applyAlignment="1">
      <alignment horizontal="center" vertical="center" wrapText="1"/>
    </xf>
    <xf numFmtId="0" fontId="15" fillId="2" borderId="1" xfId="24" applyFont="1" applyFill="1" applyBorder="1" applyAlignment="1">
      <alignment horizontal="left" vertical="center" wrapText="1"/>
    </xf>
    <xf numFmtId="0" fontId="15" fillId="2" borderId="1" xfId="24" applyFont="1" applyFill="1" applyBorder="1" applyAlignment="1">
      <alignment horizontal="center" vertical="center" wrapText="1"/>
    </xf>
    <xf numFmtId="168" fontId="15" fillId="2" borderId="1" xfId="27" applyNumberFormat="1" applyFont="1" applyFill="1" applyBorder="1" applyAlignment="1">
      <alignment horizontal="center" vertical="center" wrapText="1"/>
    </xf>
    <xf numFmtId="0" fontId="14" fillId="2" borderId="0" xfId="6" applyFont="1" applyFill="1" applyAlignment="1">
      <alignment horizontal="left" vertical="center" wrapText="1"/>
    </xf>
    <xf numFmtId="0" fontId="14" fillId="2" borderId="0" xfId="0" applyFont="1" applyFill="1" applyAlignment="1">
      <alignment horizontal="center"/>
    </xf>
    <xf numFmtId="164" fontId="15" fillId="2" borderId="0" xfId="1" applyFont="1" applyFill="1"/>
    <xf numFmtId="167" fontId="14" fillId="2" borderId="0" xfId="1" applyNumberFormat="1" applyFont="1" applyFill="1" applyBorder="1" applyAlignment="1">
      <alignment horizontal="right" vertical="center" wrapText="1"/>
    </xf>
    <xf numFmtId="164" fontId="14" fillId="2" borderId="0" xfId="1" applyFont="1" applyFill="1" applyAlignment="1">
      <alignment horizontal="right" vertical="center"/>
    </xf>
    <xf numFmtId="164" fontId="15" fillId="2" borderId="0" xfId="1" applyFont="1" applyFill="1" applyAlignment="1">
      <alignment horizontal="right" vertical="center"/>
    </xf>
    <xf numFmtId="164" fontId="27" fillId="2" borderId="0" xfId="1" applyFont="1" applyFill="1" applyAlignment="1">
      <alignment horizontal="right" vertical="center"/>
    </xf>
    <xf numFmtId="0" fontId="27" fillId="2" borderId="0" xfId="0" applyFont="1" applyFill="1" applyAlignment="1">
      <alignment vertical="center"/>
    </xf>
    <xf numFmtId="0" fontId="15" fillId="2" borderId="0" xfId="0" applyFont="1" applyFill="1" applyAlignment="1">
      <alignment horizontal="center"/>
    </xf>
    <xf numFmtId="43" fontId="15" fillId="2" borderId="0" xfId="0" applyNumberFormat="1" applyFont="1" applyFill="1" applyAlignment="1">
      <alignment vertical="center"/>
    </xf>
    <xf numFmtId="0" fontId="15" fillId="2" borderId="0" xfId="0" applyFont="1" applyFill="1" applyAlignment="1">
      <alignment vertical="center" wrapText="1"/>
    </xf>
    <xf numFmtId="167" fontId="27" fillId="2" borderId="0" xfId="1" applyNumberFormat="1" applyFont="1" applyFill="1" applyBorder="1"/>
    <xf numFmtId="167" fontId="15" fillId="2" borderId="0" xfId="1" applyNumberFormat="1" applyFont="1" applyFill="1" applyAlignment="1">
      <alignment horizontal="center" vertical="center"/>
    </xf>
    <xf numFmtId="0" fontId="15" fillId="2" borderId="0" xfId="0" applyFont="1" applyFill="1" applyAlignment="1">
      <alignment vertical="center"/>
    </xf>
    <xf numFmtId="167" fontId="15" fillId="2" borderId="0" xfId="1" applyNumberFormat="1" applyFont="1" applyFill="1" applyAlignment="1">
      <alignment horizontal="right" vertical="center"/>
    </xf>
    <xf numFmtId="167" fontId="15" fillId="2" borderId="0" xfId="0" applyNumberFormat="1" applyFont="1" applyFill="1" applyAlignment="1">
      <alignment vertical="center" wrapText="1"/>
    </xf>
    <xf numFmtId="0" fontId="14" fillId="2" borderId="0" xfId="0" applyFont="1" applyFill="1" applyAlignment="1">
      <alignment horizontal="right" vertical="center"/>
    </xf>
    <xf numFmtId="0" fontId="15" fillId="2" borderId="0" xfId="0" applyFont="1" applyFill="1" applyAlignment="1">
      <alignment horizontal="right" vertical="center"/>
    </xf>
    <xf numFmtId="164" fontId="14" fillId="2" borderId="1" xfId="1" applyFont="1" applyFill="1" applyBorder="1" applyAlignment="1">
      <alignment vertical="center"/>
    </xf>
    <xf numFmtId="164" fontId="15" fillId="2" borderId="1" xfId="1" applyFont="1" applyFill="1" applyBorder="1" applyAlignment="1">
      <alignment horizontal="center"/>
    </xf>
    <xf numFmtId="164" fontId="14" fillId="2" borderId="1" xfId="1" applyFont="1" applyFill="1" applyBorder="1" applyAlignment="1"/>
    <xf numFmtId="164" fontId="15" fillId="2" borderId="1" xfId="1" applyFont="1" applyFill="1" applyBorder="1"/>
    <xf numFmtId="164" fontId="15" fillId="2" borderId="1" xfId="1" applyFont="1" applyFill="1" applyBorder="1" applyAlignment="1">
      <alignment horizontal="center" vertical="center"/>
    </xf>
    <xf numFmtId="164" fontId="15" fillId="2" borderId="1" xfId="1" applyFont="1" applyFill="1" applyBorder="1" applyAlignment="1">
      <alignment horizontal="right" vertical="center"/>
    </xf>
    <xf numFmtId="164" fontId="15" fillId="2" borderId="1" xfId="1" applyFont="1" applyFill="1" applyBorder="1" applyAlignment="1">
      <alignment horizontal="right"/>
    </xf>
    <xf numFmtId="3" fontId="15" fillId="2" borderId="1" xfId="6" applyNumberFormat="1" applyFont="1" applyFill="1" applyBorder="1" applyAlignment="1">
      <alignment horizontal="center" vertical="center"/>
    </xf>
    <xf numFmtId="0" fontId="14" fillId="2" borderId="1" xfId="0" applyFont="1" applyFill="1" applyBorder="1" applyAlignment="1">
      <alignment horizontal="center" vertical="center" wrapText="1"/>
    </xf>
    <xf numFmtId="164" fontId="14" fillId="2" borderId="0" xfId="1" applyNumberFormat="1" applyFont="1" applyFill="1" applyBorder="1" applyAlignment="1">
      <alignment horizontal="right" vertical="center" wrapText="1"/>
    </xf>
    <xf numFmtId="164" fontId="15" fillId="2" borderId="0" xfId="1" applyNumberFormat="1" applyFont="1" applyFill="1" applyBorder="1" applyAlignment="1">
      <alignment horizontal="right"/>
    </xf>
    <xf numFmtId="164" fontId="15" fillId="2" borderId="0" xfId="1" applyNumberFormat="1" applyFont="1" applyFill="1" applyBorder="1" applyAlignment="1">
      <alignment horizontal="right" vertical="center"/>
    </xf>
    <xf numFmtId="167" fontId="14" fillId="2" borderId="1" xfId="1" applyNumberFormat="1" applyFont="1" applyFill="1" applyBorder="1" applyAlignment="1">
      <alignment horizontal="center" vertical="center" wrapText="1"/>
    </xf>
    <xf numFmtId="0" fontId="4" fillId="2" borderId="0" xfId="10" applyFont="1" applyFill="1" applyAlignment="1">
      <alignment horizontal="center" vertical="center" wrapText="1"/>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3" fontId="14" fillId="2" borderId="1" xfId="1" applyNumberFormat="1" applyFont="1" applyFill="1" applyBorder="1" applyAlignment="1">
      <alignment horizontal="center"/>
    </xf>
    <xf numFmtId="0" fontId="14" fillId="2" borderId="0" xfId="0" applyFont="1" applyFill="1" applyAlignment="1">
      <alignment horizontal="left" vertical="center"/>
    </xf>
    <xf numFmtId="3" fontId="15" fillId="2" borderId="2" xfId="6" applyNumberFormat="1" applyFont="1" applyFill="1" applyBorder="1" applyAlignment="1">
      <alignment horizontal="center" vertical="center"/>
    </xf>
    <xf numFmtId="3" fontId="15" fillId="2" borderId="14" xfId="6" applyNumberFormat="1" applyFont="1" applyFill="1" applyBorder="1" applyAlignment="1">
      <alignment horizontal="center" vertical="center"/>
    </xf>
    <xf numFmtId="3" fontId="15" fillId="2" borderId="3" xfId="6" applyNumberFormat="1" applyFont="1" applyFill="1" applyBorder="1" applyAlignment="1">
      <alignment horizontal="center" vertical="center"/>
    </xf>
    <xf numFmtId="0" fontId="21" fillId="2" borderId="5" xfId="0" applyFont="1" applyFill="1" applyBorder="1" applyAlignment="1">
      <alignment horizontal="left"/>
    </xf>
    <xf numFmtId="0" fontId="21" fillId="2" borderId="7" xfId="0" applyFont="1" applyFill="1" applyBorder="1" applyAlignment="1">
      <alignment horizontal="left"/>
    </xf>
    <xf numFmtId="0" fontId="21" fillId="2" borderId="6" xfId="0" applyFont="1" applyFill="1" applyBorder="1" applyAlignment="1">
      <alignment horizontal="left"/>
    </xf>
    <xf numFmtId="0" fontId="16"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top"/>
    </xf>
    <xf numFmtId="0" fontId="11" fillId="2" borderId="0" xfId="0" applyFont="1" applyFill="1" applyAlignment="1">
      <alignment horizontal="center" vertical="center"/>
    </xf>
    <xf numFmtId="0" fontId="4" fillId="2" borderId="0" xfId="0" applyFont="1" applyFill="1" applyAlignment="1">
      <alignment horizontal="left" vertical="center"/>
    </xf>
    <xf numFmtId="0" fontId="11" fillId="2" borderId="0" xfId="0" quotePrefix="1" applyFont="1" applyFill="1" applyAlignment="1">
      <alignment horizontal="left" vertical="center" wrapText="1"/>
    </xf>
    <xf numFmtId="0" fontId="4" fillId="2" borderId="0" xfId="0" applyFont="1" applyFill="1" applyAlignment="1">
      <alignment horizontal="center"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35" fillId="2" borderId="0" xfId="0" applyFont="1" applyFill="1" applyAlignment="1">
      <alignment horizontal="center" vertical="center"/>
    </xf>
    <xf numFmtId="3" fontId="42" fillId="2" borderId="9" xfId="1" applyNumberFormat="1" applyFont="1" applyFill="1" applyBorder="1" applyAlignment="1">
      <alignment horizontal="center" vertical="center" wrapText="1"/>
    </xf>
    <xf numFmtId="3" fontId="42" fillId="2" borderId="10" xfId="1" applyNumberFormat="1" applyFont="1" applyFill="1" applyBorder="1" applyAlignment="1">
      <alignment horizontal="center" vertical="center" wrapText="1"/>
    </xf>
    <xf numFmtId="3" fontId="42" fillId="2" borderId="8" xfId="1" applyNumberFormat="1" applyFont="1" applyFill="1" applyBorder="1" applyAlignment="1">
      <alignment horizontal="center" vertical="center" wrapText="1"/>
    </xf>
    <xf numFmtId="3" fontId="42" fillId="2" borderId="11" xfId="1" applyNumberFormat="1" applyFont="1" applyFill="1" applyBorder="1" applyAlignment="1">
      <alignment horizontal="center" vertical="center" wrapText="1"/>
    </xf>
    <xf numFmtId="3" fontId="42" fillId="2" borderId="12" xfId="1" applyNumberFormat="1" applyFont="1" applyFill="1" applyBorder="1" applyAlignment="1">
      <alignment horizontal="center" vertical="center" wrapText="1"/>
    </xf>
    <xf numFmtId="3" fontId="42" fillId="2" borderId="13" xfId="1" applyNumberFormat="1" applyFont="1" applyFill="1" applyBorder="1" applyAlignment="1">
      <alignment horizontal="center" vertical="center" wrapText="1"/>
    </xf>
    <xf numFmtId="3" fontId="43" fillId="2" borderId="1" xfId="1" applyNumberFormat="1" applyFont="1" applyFill="1" applyBorder="1" applyAlignment="1">
      <alignment horizontal="center"/>
    </xf>
    <xf numFmtId="3" fontId="42" fillId="2" borderId="1" xfId="1" applyNumberFormat="1" applyFont="1" applyFill="1" applyBorder="1" applyAlignment="1">
      <alignment horizontal="center" vertical="center" wrapText="1"/>
    </xf>
    <xf numFmtId="3" fontId="15" fillId="2" borderId="1" xfId="1"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xf>
    <xf numFmtId="167" fontId="15" fillId="2" borderId="1" xfId="1"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3" fillId="2" borderId="0" xfId="0" applyFont="1" applyFill="1" applyAlignment="1">
      <alignment horizontal="center"/>
    </xf>
    <xf numFmtId="0" fontId="15" fillId="2" borderId="1" xfId="0" applyFont="1" applyFill="1" applyBorder="1" applyAlignment="1">
      <alignment horizontal="center"/>
    </xf>
    <xf numFmtId="0" fontId="15"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21" fillId="2" borderId="5" xfId="6" applyFont="1" applyFill="1" applyBorder="1" applyAlignment="1">
      <alignment horizontal="left" vertical="center" wrapText="1"/>
    </xf>
    <xf numFmtId="0" fontId="21" fillId="2" borderId="7" xfId="6" applyFont="1" applyFill="1" applyBorder="1" applyAlignment="1">
      <alignment horizontal="left" vertical="center" wrapText="1"/>
    </xf>
    <xf numFmtId="0" fontId="21" fillId="2" borderId="6" xfId="6" applyFont="1" applyFill="1" applyBorder="1" applyAlignment="1">
      <alignment horizontal="left" vertical="center" wrapText="1"/>
    </xf>
    <xf numFmtId="3" fontId="14" fillId="2" borderId="1" xfId="1" applyNumberFormat="1" applyFont="1" applyFill="1" applyBorder="1" applyAlignment="1">
      <alignment horizontal="center" vertical="center"/>
    </xf>
    <xf numFmtId="3" fontId="42" fillId="2" borderId="1" xfId="0" applyNumberFormat="1" applyFont="1" applyFill="1" applyBorder="1" applyAlignment="1">
      <alignment horizontal="center" vertical="center" wrapText="1"/>
    </xf>
    <xf numFmtId="167" fontId="14" fillId="2" borderId="5" xfId="1" applyNumberFormat="1" applyFont="1" applyFill="1" applyBorder="1" applyAlignment="1">
      <alignment horizontal="center" vertical="center"/>
    </xf>
    <xf numFmtId="167" fontId="14" fillId="2" borderId="6" xfId="1" applyNumberFormat="1"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20" applyFont="1" applyBorder="1" applyAlignment="1">
      <alignment horizontal="left" vertical="center" wrapText="1"/>
    </xf>
    <xf numFmtId="0" fontId="15" fillId="0" borderId="3" xfId="20" applyFont="1" applyBorder="1" applyAlignment="1">
      <alignment horizontal="left" vertical="center" wrapText="1"/>
    </xf>
    <xf numFmtId="0" fontId="15" fillId="0" borderId="2" xfId="19" applyFont="1" applyBorder="1" applyAlignment="1">
      <alignment horizontal="left" vertical="center" wrapText="1"/>
    </xf>
    <xf numFmtId="0" fontId="15" fillId="0" borderId="3" xfId="19" applyFont="1" applyBorder="1" applyAlignment="1">
      <alignment horizontal="left" vertical="center" wrapText="1"/>
    </xf>
    <xf numFmtId="0" fontId="14" fillId="2" borderId="5" xfId="10" applyFont="1" applyFill="1" applyBorder="1" applyAlignment="1">
      <alignment horizontal="center" vertical="center"/>
    </xf>
    <xf numFmtId="0" fontId="14" fillId="2" borderId="7" xfId="10" applyFont="1" applyFill="1" applyBorder="1" applyAlignment="1">
      <alignment horizontal="center" vertical="center"/>
    </xf>
    <xf numFmtId="0" fontId="14" fillId="2" borderId="6" xfId="10" applyFont="1" applyFill="1" applyBorder="1" applyAlignment="1">
      <alignment horizontal="center" vertical="center"/>
    </xf>
    <xf numFmtId="0" fontId="4" fillId="2" borderId="0" xfId="6" applyFont="1" applyFill="1" applyAlignment="1">
      <alignment horizontal="center" vertical="center"/>
    </xf>
    <xf numFmtId="0" fontId="4" fillId="2" borderId="0" xfId="10" applyFont="1" applyFill="1" applyAlignment="1">
      <alignment horizontal="center" vertical="center" wrapText="1"/>
    </xf>
    <xf numFmtId="3" fontId="11" fillId="0" borderId="0" xfId="6" applyNumberFormat="1" applyFont="1" applyAlignment="1">
      <alignment horizontal="left" vertical="center" wrapText="1"/>
    </xf>
    <xf numFmtId="0" fontId="21" fillId="2" borderId="2" xfId="10" applyFont="1" applyFill="1" applyBorder="1" applyAlignment="1">
      <alignment horizontal="center" vertical="center" wrapText="1"/>
    </xf>
    <xf numFmtId="0" fontId="21" fillId="2" borderId="3" xfId="10" applyFont="1" applyFill="1" applyBorder="1" applyAlignment="1">
      <alignment horizontal="center" vertical="center" wrapText="1"/>
    </xf>
    <xf numFmtId="0" fontId="21" fillId="2" borderId="1" xfId="10" applyFont="1" applyFill="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xf>
    <xf numFmtId="0" fontId="44" fillId="0" borderId="0" xfId="0" applyFont="1" applyAlignment="1">
      <alignment horizontal="center" vertical="center"/>
    </xf>
    <xf numFmtId="0" fontId="4" fillId="0" borderId="5" xfId="6" applyFont="1" applyBorder="1" applyAlignment="1">
      <alignment horizontal="center" vertical="center" wrapText="1"/>
    </xf>
    <xf numFmtId="0" fontId="4" fillId="0" borderId="6" xfId="6" applyFont="1" applyBorder="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center" vertical="center"/>
    </xf>
    <xf numFmtId="0" fontId="4" fillId="0" borderId="0" xfId="11" applyFont="1" applyAlignment="1">
      <alignment horizontal="center" vertical="center"/>
    </xf>
    <xf numFmtId="0" fontId="16" fillId="0" borderId="0" xfId="11" applyFont="1" applyAlignment="1">
      <alignment horizontal="center" vertical="center" wrapText="1"/>
    </xf>
    <xf numFmtId="0" fontId="4" fillId="0" borderId="2" xfId="11" applyFont="1" applyBorder="1" applyAlignment="1">
      <alignment horizontal="center" vertical="center" wrapText="1"/>
    </xf>
    <xf numFmtId="0" fontId="4" fillId="0" borderId="3" xfId="1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0" xfId="11" applyFont="1" applyAlignment="1">
      <alignment horizontal="center" vertical="center"/>
    </xf>
    <xf numFmtId="0" fontId="4" fillId="0" borderId="1" xfId="11" applyFont="1" applyBorder="1" applyAlignment="1">
      <alignment horizontal="center" vertical="center"/>
    </xf>
    <xf numFmtId="0" fontId="15" fillId="2" borderId="0" xfId="3" applyFont="1" applyFill="1" applyAlignment="1">
      <alignment horizontal="left" wrapText="1"/>
    </xf>
    <xf numFmtId="0" fontId="15" fillId="2" borderId="0" xfId="3" applyFont="1" applyFill="1" applyAlignment="1">
      <alignment horizontal="left" vertical="center" wrapText="1"/>
    </xf>
    <xf numFmtId="0" fontId="4" fillId="0" borderId="2" xfId="11" applyFont="1" applyBorder="1" applyAlignment="1">
      <alignment horizontal="center" vertical="center"/>
    </xf>
    <xf numFmtId="0" fontId="4" fillId="0" borderId="3" xfId="11" applyFont="1" applyBorder="1" applyAlignment="1">
      <alignment horizontal="center" vertical="center"/>
    </xf>
    <xf numFmtId="0" fontId="4" fillId="0" borderId="0" xfId="11" applyFont="1" applyAlignment="1">
      <alignment horizontal="center" vertical="center" wrapText="1"/>
    </xf>
    <xf numFmtId="0" fontId="16" fillId="0" borderId="4" xfId="11" applyFont="1" applyBorder="1" applyAlignment="1">
      <alignment horizontal="center" vertical="center" wrapText="1"/>
    </xf>
    <xf numFmtId="0" fontId="11" fillId="0" borderId="0" xfId="11" applyFont="1" applyAlignment="1">
      <alignment horizontal="center" vertical="center" wrapText="1"/>
    </xf>
  </cellXfs>
  <cellStyles count="52">
    <cellStyle name="Bình thường 2" xfId="20"/>
    <cellStyle name="Comma" xfId="1" builtinId="3"/>
    <cellStyle name="Comma 11" xfId="34"/>
    <cellStyle name="Comma 2" xfId="4"/>
    <cellStyle name="Comma 2 2" xfId="8"/>
    <cellStyle name="Comma 3" xfId="12"/>
    <cellStyle name="Comma 3 2" xfId="15"/>
    <cellStyle name="Comma 3 3" xfId="25"/>
    <cellStyle name="Comma 4" xfId="23"/>
    <cellStyle name="Comma 4 2" xfId="27"/>
    <cellStyle name="Comma 6" xfId="28"/>
    <cellStyle name="Comma 8" xfId="31"/>
    <cellStyle name="Comma 9" xfId="38"/>
    <cellStyle name="Currency 2" xfId="47"/>
    <cellStyle name="Normal" xfId="0" builtinId="0"/>
    <cellStyle name="Normal 10" xfId="21"/>
    <cellStyle name="Normal 10 2" xfId="49"/>
    <cellStyle name="Normal 11 2" xfId="50"/>
    <cellStyle name="Normal 11_DANH SACH CAP TIEN 2019" xfId="29"/>
    <cellStyle name="Normal 13" xfId="51"/>
    <cellStyle name="Normal 15_DANH SACH CAP TIEN 2019" xfId="42"/>
    <cellStyle name="Normal 16_DANH SACH CAP TIEN 2019" xfId="41"/>
    <cellStyle name="Normal 17_DANH SACH CAP TIEN 2019" xfId="45"/>
    <cellStyle name="Normal 19_DANH SACH CAP TIEN 2019" xfId="37"/>
    <cellStyle name="Normal 2" xfId="5"/>
    <cellStyle name="Normal 2 2" xfId="3"/>
    <cellStyle name="Normal 2 2 3" xfId="48"/>
    <cellStyle name="Normal 2 3" xfId="7"/>
    <cellStyle name="Normal 2 3 2" xfId="14"/>
    <cellStyle name="Normal 2 4" xfId="19"/>
    <cellStyle name="Normal 27_DANH SACH CAP TIEN 2019" xfId="40"/>
    <cellStyle name="Normal 29" xfId="36"/>
    <cellStyle name="Normal 29 2" xfId="35"/>
    <cellStyle name="Normal 3" xfId="2"/>
    <cellStyle name="Normal 3 2" xfId="9"/>
    <cellStyle name="Normal 3 3" xfId="46"/>
    <cellStyle name="Normal 33" xfId="32"/>
    <cellStyle name="Normal 37" xfId="33"/>
    <cellStyle name="Normal 4" xfId="6"/>
    <cellStyle name="Normal 5" xfId="11"/>
    <cellStyle name="Normal 5 2" xfId="24"/>
    <cellStyle name="Normal 50_DANH SACH CAP TIEN 2019" xfId="30"/>
    <cellStyle name="Normal 54_DANH SACH CAP TIEN 2019" xfId="43"/>
    <cellStyle name="Normal 57_DANH SACH CAP TIEN 2019" xfId="44"/>
    <cellStyle name="Normal 58_DANH SACH CAP TIEN 2019" xfId="39"/>
    <cellStyle name="Normal 6" xfId="16"/>
    <cellStyle name="Normal 6 5" xfId="13"/>
    <cellStyle name="Normal 7" xfId="18"/>
    <cellStyle name="Normal 8" xfId="22"/>
    <cellStyle name="Normal 8 2" xfId="26"/>
    <cellStyle name="Normal_Sheet5" xfId="17"/>
    <cellStyle name="Normal_Sheet5_KH thu chi DVMTR 2018_Linh (ban cuối)" xfId="1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1062037</xdr:colOff>
      <xdr:row>314</xdr:row>
      <xdr:rowOff>0</xdr:rowOff>
    </xdr:from>
    <xdr:ext cx="225425" cy="76200"/>
    <xdr:sp macro="" textlink="">
      <xdr:nvSpPr>
        <xdr:cNvPr id="5" name="Text Box 1">
          <a:extLst>
            <a:ext uri="{FF2B5EF4-FFF2-40B4-BE49-F238E27FC236}">
              <a16:creationId xmlns="" xmlns:a16="http://schemas.microsoft.com/office/drawing/2014/main" id="{00000000-0008-0000-0100-000005000000}"/>
            </a:ext>
          </a:extLst>
        </xdr:cNvPr>
        <xdr:cNvSpPr txBox="1">
          <a:spLocks noChangeArrowheads="1"/>
        </xdr:cNvSpPr>
      </xdr:nvSpPr>
      <xdr:spPr bwMode="auto">
        <a:xfrm rot="5634508">
          <a:off x="3232150" y="475832043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1062037</xdr:colOff>
      <xdr:row>314</xdr:row>
      <xdr:rowOff>0</xdr:rowOff>
    </xdr:from>
    <xdr:ext cx="225425" cy="76200"/>
    <xdr:sp macro="" textlink="">
      <xdr:nvSpPr>
        <xdr:cNvPr id="8" name="Text Box 1">
          <a:extLst>
            <a:ext uri="{FF2B5EF4-FFF2-40B4-BE49-F238E27FC236}">
              <a16:creationId xmlns="" xmlns:a16="http://schemas.microsoft.com/office/drawing/2014/main" id="{00000000-0008-0000-0100-000008000000}"/>
            </a:ext>
          </a:extLst>
        </xdr:cNvPr>
        <xdr:cNvSpPr txBox="1">
          <a:spLocks noChangeArrowheads="1"/>
        </xdr:cNvSpPr>
      </xdr:nvSpPr>
      <xdr:spPr bwMode="auto">
        <a:xfrm rot="5634508">
          <a:off x="3232150" y="481684203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 name="Text Box 1">
          <a:extLst>
            <a:ext uri="{FF2B5EF4-FFF2-40B4-BE49-F238E27FC236}">
              <a16:creationId xmlns="" xmlns:a16="http://schemas.microsoft.com/office/drawing/2014/main" id="{00000000-0008-0000-0100-00000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 name="Text Box 1">
          <a:extLst>
            <a:ext uri="{FF2B5EF4-FFF2-40B4-BE49-F238E27FC236}">
              <a16:creationId xmlns="" xmlns:a16="http://schemas.microsoft.com/office/drawing/2014/main" id="{00000000-0008-0000-0100-00000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 name="Text Box 1">
          <a:extLst>
            <a:ext uri="{FF2B5EF4-FFF2-40B4-BE49-F238E27FC236}">
              <a16:creationId xmlns="" xmlns:a16="http://schemas.microsoft.com/office/drawing/2014/main" id="{00000000-0008-0000-0100-00000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 name="Text Box 1">
          <a:extLst>
            <a:ext uri="{FF2B5EF4-FFF2-40B4-BE49-F238E27FC236}">
              <a16:creationId xmlns="" xmlns:a16="http://schemas.microsoft.com/office/drawing/2014/main" id="{00000000-0008-0000-0100-00000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 name="Text Box 1">
          <a:extLst>
            <a:ext uri="{FF2B5EF4-FFF2-40B4-BE49-F238E27FC236}">
              <a16:creationId xmlns="" xmlns:a16="http://schemas.microsoft.com/office/drawing/2014/main" id="{00000000-0008-0000-0100-00000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 name="Text Box 1">
          <a:extLst>
            <a:ext uri="{FF2B5EF4-FFF2-40B4-BE49-F238E27FC236}">
              <a16:creationId xmlns="" xmlns:a16="http://schemas.microsoft.com/office/drawing/2014/main" id="{00000000-0008-0000-0100-00000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 name="Text Box 1">
          <a:extLst>
            <a:ext uri="{FF2B5EF4-FFF2-40B4-BE49-F238E27FC236}">
              <a16:creationId xmlns="" xmlns:a16="http://schemas.microsoft.com/office/drawing/2014/main" id="{00000000-0008-0000-0100-00001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 name="Text Box 1">
          <a:extLst>
            <a:ext uri="{FF2B5EF4-FFF2-40B4-BE49-F238E27FC236}">
              <a16:creationId xmlns="" xmlns:a16="http://schemas.microsoft.com/office/drawing/2014/main" id="{00000000-0008-0000-0100-00001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 name="Text Box 1">
          <a:extLst>
            <a:ext uri="{FF2B5EF4-FFF2-40B4-BE49-F238E27FC236}">
              <a16:creationId xmlns="" xmlns:a16="http://schemas.microsoft.com/office/drawing/2014/main" id="{00000000-0008-0000-0100-00001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 name="Text Box 1">
          <a:extLst>
            <a:ext uri="{FF2B5EF4-FFF2-40B4-BE49-F238E27FC236}">
              <a16:creationId xmlns="" xmlns:a16="http://schemas.microsoft.com/office/drawing/2014/main" id="{00000000-0008-0000-0100-00001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 name="Text Box 1">
          <a:extLst>
            <a:ext uri="{FF2B5EF4-FFF2-40B4-BE49-F238E27FC236}">
              <a16:creationId xmlns="" xmlns:a16="http://schemas.microsoft.com/office/drawing/2014/main" id="{00000000-0008-0000-0100-00001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 name="Text Box 1">
          <a:extLst>
            <a:ext uri="{FF2B5EF4-FFF2-40B4-BE49-F238E27FC236}">
              <a16:creationId xmlns="" xmlns:a16="http://schemas.microsoft.com/office/drawing/2014/main" id="{00000000-0008-0000-0100-00001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2" name="Text Box 1">
          <a:extLst>
            <a:ext uri="{FF2B5EF4-FFF2-40B4-BE49-F238E27FC236}">
              <a16:creationId xmlns="" xmlns:a16="http://schemas.microsoft.com/office/drawing/2014/main" id="{00000000-0008-0000-0100-00001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3" name="Text Box 1">
          <a:extLst>
            <a:ext uri="{FF2B5EF4-FFF2-40B4-BE49-F238E27FC236}">
              <a16:creationId xmlns="" xmlns:a16="http://schemas.microsoft.com/office/drawing/2014/main" id="{00000000-0008-0000-0100-00001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4" name="Text Box 1">
          <a:extLst>
            <a:ext uri="{FF2B5EF4-FFF2-40B4-BE49-F238E27FC236}">
              <a16:creationId xmlns="" xmlns:a16="http://schemas.microsoft.com/office/drawing/2014/main" id="{00000000-0008-0000-0100-00001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5" name="Text Box 1">
          <a:extLst>
            <a:ext uri="{FF2B5EF4-FFF2-40B4-BE49-F238E27FC236}">
              <a16:creationId xmlns="" xmlns:a16="http://schemas.microsoft.com/office/drawing/2014/main" id="{00000000-0008-0000-0100-00001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6" name="Text Box 1">
          <a:extLst>
            <a:ext uri="{FF2B5EF4-FFF2-40B4-BE49-F238E27FC236}">
              <a16:creationId xmlns="" xmlns:a16="http://schemas.microsoft.com/office/drawing/2014/main" id="{00000000-0008-0000-0100-00001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7" name="Text Box 1">
          <a:extLst>
            <a:ext uri="{FF2B5EF4-FFF2-40B4-BE49-F238E27FC236}">
              <a16:creationId xmlns="" xmlns:a16="http://schemas.microsoft.com/office/drawing/2014/main" id="{00000000-0008-0000-0100-00001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8" name="Text Box 1">
          <a:extLst>
            <a:ext uri="{FF2B5EF4-FFF2-40B4-BE49-F238E27FC236}">
              <a16:creationId xmlns="" xmlns:a16="http://schemas.microsoft.com/office/drawing/2014/main" id="{00000000-0008-0000-0100-00001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9" name="Text Box 1">
          <a:extLst>
            <a:ext uri="{FF2B5EF4-FFF2-40B4-BE49-F238E27FC236}">
              <a16:creationId xmlns="" xmlns:a16="http://schemas.microsoft.com/office/drawing/2014/main" id="{00000000-0008-0000-0100-00001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0" name="Text Box 1">
          <a:extLst>
            <a:ext uri="{FF2B5EF4-FFF2-40B4-BE49-F238E27FC236}">
              <a16:creationId xmlns="" xmlns:a16="http://schemas.microsoft.com/office/drawing/2014/main" id="{00000000-0008-0000-0100-00001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1" name="Text Box 1">
          <a:extLst>
            <a:ext uri="{FF2B5EF4-FFF2-40B4-BE49-F238E27FC236}">
              <a16:creationId xmlns="" xmlns:a16="http://schemas.microsoft.com/office/drawing/2014/main" id="{00000000-0008-0000-0100-00001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2" name="Text Box 1">
          <a:extLst>
            <a:ext uri="{FF2B5EF4-FFF2-40B4-BE49-F238E27FC236}">
              <a16:creationId xmlns="" xmlns:a16="http://schemas.microsoft.com/office/drawing/2014/main" id="{00000000-0008-0000-0100-00002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3" name="Text Box 1">
          <a:extLst>
            <a:ext uri="{FF2B5EF4-FFF2-40B4-BE49-F238E27FC236}">
              <a16:creationId xmlns="" xmlns:a16="http://schemas.microsoft.com/office/drawing/2014/main" id="{00000000-0008-0000-0100-00002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4" name="Text Box 1">
          <a:extLst>
            <a:ext uri="{FF2B5EF4-FFF2-40B4-BE49-F238E27FC236}">
              <a16:creationId xmlns="" xmlns:a16="http://schemas.microsoft.com/office/drawing/2014/main" id="{00000000-0008-0000-0100-00002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5" name="Text Box 1">
          <a:extLst>
            <a:ext uri="{FF2B5EF4-FFF2-40B4-BE49-F238E27FC236}">
              <a16:creationId xmlns="" xmlns:a16="http://schemas.microsoft.com/office/drawing/2014/main" id="{00000000-0008-0000-0100-00002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6" name="Text Box 1">
          <a:extLst>
            <a:ext uri="{FF2B5EF4-FFF2-40B4-BE49-F238E27FC236}">
              <a16:creationId xmlns="" xmlns:a16="http://schemas.microsoft.com/office/drawing/2014/main" id="{00000000-0008-0000-0100-00002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7" name="Text Box 1">
          <a:extLst>
            <a:ext uri="{FF2B5EF4-FFF2-40B4-BE49-F238E27FC236}">
              <a16:creationId xmlns="" xmlns:a16="http://schemas.microsoft.com/office/drawing/2014/main" id="{00000000-0008-0000-0100-00002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8" name="Text Box 1">
          <a:extLst>
            <a:ext uri="{FF2B5EF4-FFF2-40B4-BE49-F238E27FC236}">
              <a16:creationId xmlns="" xmlns:a16="http://schemas.microsoft.com/office/drawing/2014/main" id="{00000000-0008-0000-0100-00002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39" name="Text Box 1">
          <a:extLst>
            <a:ext uri="{FF2B5EF4-FFF2-40B4-BE49-F238E27FC236}">
              <a16:creationId xmlns="" xmlns:a16="http://schemas.microsoft.com/office/drawing/2014/main" id="{00000000-0008-0000-0100-00002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0" name="Text Box 1">
          <a:extLst>
            <a:ext uri="{FF2B5EF4-FFF2-40B4-BE49-F238E27FC236}">
              <a16:creationId xmlns="" xmlns:a16="http://schemas.microsoft.com/office/drawing/2014/main" id="{00000000-0008-0000-0100-00002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1" name="Text Box 1">
          <a:extLst>
            <a:ext uri="{FF2B5EF4-FFF2-40B4-BE49-F238E27FC236}">
              <a16:creationId xmlns="" xmlns:a16="http://schemas.microsoft.com/office/drawing/2014/main" id="{00000000-0008-0000-0100-00002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2" name="Text Box 1">
          <a:extLst>
            <a:ext uri="{FF2B5EF4-FFF2-40B4-BE49-F238E27FC236}">
              <a16:creationId xmlns="" xmlns:a16="http://schemas.microsoft.com/office/drawing/2014/main" id="{00000000-0008-0000-0100-00002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3" name="Text Box 1">
          <a:extLst>
            <a:ext uri="{FF2B5EF4-FFF2-40B4-BE49-F238E27FC236}">
              <a16:creationId xmlns="" xmlns:a16="http://schemas.microsoft.com/office/drawing/2014/main" id="{00000000-0008-0000-0100-00002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4" name="Text Box 1">
          <a:extLst>
            <a:ext uri="{FF2B5EF4-FFF2-40B4-BE49-F238E27FC236}">
              <a16:creationId xmlns="" xmlns:a16="http://schemas.microsoft.com/office/drawing/2014/main" id="{00000000-0008-0000-0100-00002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5" name="Text Box 1">
          <a:extLst>
            <a:ext uri="{FF2B5EF4-FFF2-40B4-BE49-F238E27FC236}">
              <a16:creationId xmlns="" xmlns:a16="http://schemas.microsoft.com/office/drawing/2014/main" id="{00000000-0008-0000-0100-00002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6" name="Text Box 1">
          <a:extLst>
            <a:ext uri="{FF2B5EF4-FFF2-40B4-BE49-F238E27FC236}">
              <a16:creationId xmlns="" xmlns:a16="http://schemas.microsoft.com/office/drawing/2014/main" id="{00000000-0008-0000-0100-00002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7" name="Text Box 1">
          <a:extLst>
            <a:ext uri="{FF2B5EF4-FFF2-40B4-BE49-F238E27FC236}">
              <a16:creationId xmlns="" xmlns:a16="http://schemas.microsoft.com/office/drawing/2014/main" id="{00000000-0008-0000-0100-00002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8" name="Text Box 1">
          <a:extLst>
            <a:ext uri="{FF2B5EF4-FFF2-40B4-BE49-F238E27FC236}">
              <a16:creationId xmlns="" xmlns:a16="http://schemas.microsoft.com/office/drawing/2014/main" id="{00000000-0008-0000-0100-00003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49" name="Text Box 1">
          <a:extLst>
            <a:ext uri="{FF2B5EF4-FFF2-40B4-BE49-F238E27FC236}">
              <a16:creationId xmlns="" xmlns:a16="http://schemas.microsoft.com/office/drawing/2014/main" id="{00000000-0008-0000-0100-00003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0" name="Text Box 1">
          <a:extLst>
            <a:ext uri="{FF2B5EF4-FFF2-40B4-BE49-F238E27FC236}">
              <a16:creationId xmlns="" xmlns:a16="http://schemas.microsoft.com/office/drawing/2014/main" id="{00000000-0008-0000-0100-00003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1" name="Text Box 1">
          <a:extLst>
            <a:ext uri="{FF2B5EF4-FFF2-40B4-BE49-F238E27FC236}">
              <a16:creationId xmlns="" xmlns:a16="http://schemas.microsoft.com/office/drawing/2014/main" id="{00000000-0008-0000-0100-00003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2" name="Text Box 1">
          <a:extLst>
            <a:ext uri="{FF2B5EF4-FFF2-40B4-BE49-F238E27FC236}">
              <a16:creationId xmlns="" xmlns:a16="http://schemas.microsoft.com/office/drawing/2014/main" id="{00000000-0008-0000-0100-00003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3" name="Text Box 1">
          <a:extLst>
            <a:ext uri="{FF2B5EF4-FFF2-40B4-BE49-F238E27FC236}">
              <a16:creationId xmlns="" xmlns:a16="http://schemas.microsoft.com/office/drawing/2014/main" id="{00000000-0008-0000-0100-00003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4" name="Text Box 1">
          <a:extLst>
            <a:ext uri="{FF2B5EF4-FFF2-40B4-BE49-F238E27FC236}">
              <a16:creationId xmlns="" xmlns:a16="http://schemas.microsoft.com/office/drawing/2014/main" id="{00000000-0008-0000-0100-00003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5" name="Text Box 1">
          <a:extLst>
            <a:ext uri="{FF2B5EF4-FFF2-40B4-BE49-F238E27FC236}">
              <a16:creationId xmlns="" xmlns:a16="http://schemas.microsoft.com/office/drawing/2014/main" id="{00000000-0008-0000-0100-00003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6" name="Text Box 1">
          <a:extLst>
            <a:ext uri="{FF2B5EF4-FFF2-40B4-BE49-F238E27FC236}">
              <a16:creationId xmlns="" xmlns:a16="http://schemas.microsoft.com/office/drawing/2014/main" id="{00000000-0008-0000-0100-00003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7" name="Text Box 1">
          <a:extLst>
            <a:ext uri="{FF2B5EF4-FFF2-40B4-BE49-F238E27FC236}">
              <a16:creationId xmlns="" xmlns:a16="http://schemas.microsoft.com/office/drawing/2014/main" id="{00000000-0008-0000-0100-00003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8" name="Text Box 1">
          <a:extLst>
            <a:ext uri="{FF2B5EF4-FFF2-40B4-BE49-F238E27FC236}">
              <a16:creationId xmlns="" xmlns:a16="http://schemas.microsoft.com/office/drawing/2014/main" id="{00000000-0008-0000-0100-00003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59" name="Text Box 1">
          <a:extLst>
            <a:ext uri="{FF2B5EF4-FFF2-40B4-BE49-F238E27FC236}">
              <a16:creationId xmlns="" xmlns:a16="http://schemas.microsoft.com/office/drawing/2014/main" id="{00000000-0008-0000-0100-00003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0" name="Text Box 1">
          <a:extLst>
            <a:ext uri="{FF2B5EF4-FFF2-40B4-BE49-F238E27FC236}">
              <a16:creationId xmlns="" xmlns:a16="http://schemas.microsoft.com/office/drawing/2014/main" id="{00000000-0008-0000-0100-00003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1" name="Text Box 1">
          <a:extLst>
            <a:ext uri="{FF2B5EF4-FFF2-40B4-BE49-F238E27FC236}">
              <a16:creationId xmlns="" xmlns:a16="http://schemas.microsoft.com/office/drawing/2014/main" id="{00000000-0008-0000-0100-00003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2" name="Text Box 1">
          <a:extLst>
            <a:ext uri="{FF2B5EF4-FFF2-40B4-BE49-F238E27FC236}">
              <a16:creationId xmlns="" xmlns:a16="http://schemas.microsoft.com/office/drawing/2014/main" id="{00000000-0008-0000-0100-00003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3" name="Text Box 1">
          <a:extLst>
            <a:ext uri="{FF2B5EF4-FFF2-40B4-BE49-F238E27FC236}">
              <a16:creationId xmlns="" xmlns:a16="http://schemas.microsoft.com/office/drawing/2014/main" id="{00000000-0008-0000-0100-00003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4" name="Text Box 1">
          <a:extLst>
            <a:ext uri="{FF2B5EF4-FFF2-40B4-BE49-F238E27FC236}">
              <a16:creationId xmlns="" xmlns:a16="http://schemas.microsoft.com/office/drawing/2014/main" id="{00000000-0008-0000-0100-00004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5" name="Text Box 1">
          <a:extLst>
            <a:ext uri="{FF2B5EF4-FFF2-40B4-BE49-F238E27FC236}">
              <a16:creationId xmlns="" xmlns:a16="http://schemas.microsoft.com/office/drawing/2014/main" id="{00000000-0008-0000-0100-00004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6" name="Text Box 1">
          <a:extLst>
            <a:ext uri="{FF2B5EF4-FFF2-40B4-BE49-F238E27FC236}">
              <a16:creationId xmlns="" xmlns:a16="http://schemas.microsoft.com/office/drawing/2014/main" id="{00000000-0008-0000-0100-00004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7" name="Text Box 1">
          <a:extLst>
            <a:ext uri="{FF2B5EF4-FFF2-40B4-BE49-F238E27FC236}">
              <a16:creationId xmlns="" xmlns:a16="http://schemas.microsoft.com/office/drawing/2014/main" id="{00000000-0008-0000-0100-00004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8" name="Text Box 1">
          <a:extLst>
            <a:ext uri="{FF2B5EF4-FFF2-40B4-BE49-F238E27FC236}">
              <a16:creationId xmlns="" xmlns:a16="http://schemas.microsoft.com/office/drawing/2014/main" id="{00000000-0008-0000-0100-00004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69" name="Text Box 1">
          <a:extLst>
            <a:ext uri="{FF2B5EF4-FFF2-40B4-BE49-F238E27FC236}">
              <a16:creationId xmlns="" xmlns:a16="http://schemas.microsoft.com/office/drawing/2014/main" id="{00000000-0008-0000-0100-00004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0" name="Text Box 1">
          <a:extLst>
            <a:ext uri="{FF2B5EF4-FFF2-40B4-BE49-F238E27FC236}">
              <a16:creationId xmlns="" xmlns:a16="http://schemas.microsoft.com/office/drawing/2014/main" id="{00000000-0008-0000-0100-00004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1" name="Text Box 1">
          <a:extLst>
            <a:ext uri="{FF2B5EF4-FFF2-40B4-BE49-F238E27FC236}">
              <a16:creationId xmlns="" xmlns:a16="http://schemas.microsoft.com/office/drawing/2014/main" id="{00000000-0008-0000-0100-00004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2" name="Text Box 1">
          <a:extLst>
            <a:ext uri="{FF2B5EF4-FFF2-40B4-BE49-F238E27FC236}">
              <a16:creationId xmlns="" xmlns:a16="http://schemas.microsoft.com/office/drawing/2014/main" id="{00000000-0008-0000-0100-00004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3" name="Text Box 1">
          <a:extLst>
            <a:ext uri="{FF2B5EF4-FFF2-40B4-BE49-F238E27FC236}">
              <a16:creationId xmlns="" xmlns:a16="http://schemas.microsoft.com/office/drawing/2014/main" id="{00000000-0008-0000-0100-00004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4" name="Text Box 1">
          <a:extLst>
            <a:ext uri="{FF2B5EF4-FFF2-40B4-BE49-F238E27FC236}">
              <a16:creationId xmlns="" xmlns:a16="http://schemas.microsoft.com/office/drawing/2014/main" id="{00000000-0008-0000-0100-00004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5" name="Text Box 1">
          <a:extLst>
            <a:ext uri="{FF2B5EF4-FFF2-40B4-BE49-F238E27FC236}">
              <a16:creationId xmlns="" xmlns:a16="http://schemas.microsoft.com/office/drawing/2014/main" id="{00000000-0008-0000-0100-00004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6" name="Text Box 1">
          <a:extLst>
            <a:ext uri="{FF2B5EF4-FFF2-40B4-BE49-F238E27FC236}">
              <a16:creationId xmlns="" xmlns:a16="http://schemas.microsoft.com/office/drawing/2014/main" id="{00000000-0008-0000-0100-00004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7" name="Text Box 1">
          <a:extLst>
            <a:ext uri="{FF2B5EF4-FFF2-40B4-BE49-F238E27FC236}">
              <a16:creationId xmlns="" xmlns:a16="http://schemas.microsoft.com/office/drawing/2014/main" id="{00000000-0008-0000-0100-00004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8" name="Text Box 1">
          <a:extLst>
            <a:ext uri="{FF2B5EF4-FFF2-40B4-BE49-F238E27FC236}">
              <a16:creationId xmlns="" xmlns:a16="http://schemas.microsoft.com/office/drawing/2014/main" id="{00000000-0008-0000-0100-00004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79" name="Text Box 1">
          <a:extLst>
            <a:ext uri="{FF2B5EF4-FFF2-40B4-BE49-F238E27FC236}">
              <a16:creationId xmlns="" xmlns:a16="http://schemas.microsoft.com/office/drawing/2014/main" id="{00000000-0008-0000-0100-00004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0" name="Text Box 1">
          <a:extLst>
            <a:ext uri="{FF2B5EF4-FFF2-40B4-BE49-F238E27FC236}">
              <a16:creationId xmlns="" xmlns:a16="http://schemas.microsoft.com/office/drawing/2014/main" id="{00000000-0008-0000-0100-00005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1" name="Text Box 1">
          <a:extLst>
            <a:ext uri="{FF2B5EF4-FFF2-40B4-BE49-F238E27FC236}">
              <a16:creationId xmlns="" xmlns:a16="http://schemas.microsoft.com/office/drawing/2014/main" id="{00000000-0008-0000-0100-00005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2" name="Text Box 1">
          <a:extLst>
            <a:ext uri="{FF2B5EF4-FFF2-40B4-BE49-F238E27FC236}">
              <a16:creationId xmlns="" xmlns:a16="http://schemas.microsoft.com/office/drawing/2014/main" id="{00000000-0008-0000-0100-00005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3" name="Text Box 1">
          <a:extLst>
            <a:ext uri="{FF2B5EF4-FFF2-40B4-BE49-F238E27FC236}">
              <a16:creationId xmlns="" xmlns:a16="http://schemas.microsoft.com/office/drawing/2014/main" id="{00000000-0008-0000-0100-00005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4" name="Text Box 1">
          <a:extLst>
            <a:ext uri="{FF2B5EF4-FFF2-40B4-BE49-F238E27FC236}">
              <a16:creationId xmlns="" xmlns:a16="http://schemas.microsoft.com/office/drawing/2014/main" id="{00000000-0008-0000-0100-00005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5" name="Text Box 1">
          <a:extLst>
            <a:ext uri="{FF2B5EF4-FFF2-40B4-BE49-F238E27FC236}">
              <a16:creationId xmlns="" xmlns:a16="http://schemas.microsoft.com/office/drawing/2014/main" id="{00000000-0008-0000-0100-00005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6" name="Text Box 1">
          <a:extLst>
            <a:ext uri="{FF2B5EF4-FFF2-40B4-BE49-F238E27FC236}">
              <a16:creationId xmlns="" xmlns:a16="http://schemas.microsoft.com/office/drawing/2014/main" id="{00000000-0008-0000-0100-00005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7" name="Text Box 1">
          <a:extLst>
            <a:ext uri="{FF2B5EF4-FFF2-40B4-BE49-F238E27FC236}">
              <a16:creationId xmlns="" xmlns:a16="http://schemas.microsoft.com/office/drawing/2014/main" id="{00000000-0008-0000-0100-00005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8" name="Text Box 1">
          <a:extLst>
            <a:ext uri="{FF2B5EF4-FFF2-40B4-BE49-F238E27FC236}">
              <a16:creationId xmlns="" xmlns:a16="http://schemas.microsoft.com/office/drawing/2014/main" id="{00000000-0008-0000-0100-00005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89" name="Text Box 1">
          <a:extLst>
            <a:ext uri="{FF2B5EF4-FFF2-40B4-BE49-F238E27FC236}">
              <a16:creationId xmlns="" xmlns:a16="http://schemas.microsoft.com/office/drawing/2014/main" id="{00000000-0008-0000-0100-00005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0" name="Text Box 1">
          <a:extLst>
            <a:ext uri="{FF2B5EF4-FFF2-40B4-BE49-F238E27FC236}">
              <a16:creationId xmlns="" xmlns:a16="http://schemas.microsoft.com/office/drawing/2014/main" id="{00000000-0008-0000-0100-00005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1" name="Text Box 1">
          <a:extLst>
            <a:ext uri="{FF2B5EF4-FFF2-40B4-BE49-F238E27FC236}">
              <a16:creationId xmlns="" xmlns:a16="http://schemas.microsoft.com/office/drawing/2014/main" id="{00000000-0008-0000-0100-00005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2" name="Text Box 1">
          <a:extLst>
            <a:ext uri="{FF2B5EF4-FFF2-40B4-BE49-F238E27FC236}">
              <a16:creationId xmlns="" xmlns:a16="http://schemas.microsoft.com/office/drawing/2014/main" id="{00000000-0008-0000-0100-00005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3" name="Text Box 1">
          <a:extLst>
            <a:ext uri="{FF2B5EF4-FFF2-40B4-BE49-F238E27FC236}">
              <a16:creationId xmlns="" xmlns:a16="http://schemas.microsoft.com/office/drawing/2014/main" id="{00000000-0008-0000-0100-00005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4" name="Text Box 1">
          <a:extLst>
            <a:ext uri="{FF2B5EF4-FFF2-40B4-BE49-F238E27FC236}">
              <a16:creationId xmlns="" xmlns:a16="http://schemas.microsoft.com/office/drawing/2014/main" id="{00000000-0008-0000-0100-00005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5" name="Text Box 1">
          <a:extLst>
            <a:ext uri="{FF2B5EF4-FFF2-40B4-BE49-F238E27FC236}">
              <a16:creationId xmlns="" xmlns:a16="http://schemas.microsoft.com/office/drawing/2014/main" id="{00000000-0008-0000-0100-00005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6" name="Text Box 1">
          <a:extLst>
            <a:ext uri="{FF2B5EF4-FFF2-40B4-BE49-F238E27FC236}">
              <a16:creationId xmlns="" xmlns:a16="http://schemas.microsoft.com/office/drawing/2014/main" id="{00000000-0008-0000-0100-00006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7" name="Text Box 1">
          <a:extLst>
            <a:ext uri="{FF2B5EF4-FFF2-40B4-BE49-F238E27FC236}">
              <a16:creationId xmlns="" xmlns:a16="http://schemas.microsoft.com/office/drawing/2014/main" id="{00000000-0008-0000-0100-00006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8" name="Text Box 1">
          <a:extLst>
            <a:ext uri="{FF2B5EF4-FFF2-40B4-BE49-F238E27FC236}">
              <a16:creationId xmlns="" xmlns:a16="http://schemas.microsoft.com/office/drawing/2014/main" id="{00000000-0008-0000-0100-00006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99" name="Text Box 1">
          <a:extLst>
            <a:ext uri="{FF2B5EF4-FFF2-40B4-BE49-F238E27FC236}">
              <a16:creationId xmlns="" xmlns:a16="http://schemas.microsoft.com/office/drawing/2014/main" id="{00000000-0008-0000-0100-00006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0" name="Text Box 1">
          <a:extLst>
            <a:ext uri="{FF2B5EF4-FFF2-40B4-BE49-F238E27FC236}">
              <a16:creationId xmlns="" xmlns:a16="http://schemas.microsoft.com/office/drawing/2014/main" id="{00000000-0008-0000-0100-00006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1" name="Text Box 1">
          <a:extLst>
            <a:ext uri="{FF2B5EF4-FFF2-40B4-BE49-F238E27FC236}">
              <a16:creationId xmlns="" xmlns:a16="http://schemas.microsoft.com/office/drawing/2014/main" id="{00000000-0008-0000-0100-00006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2" name="Text Box 1">
          <a:extLst>
            <a:ext uri="{FF2B5EF4-FFF2-40B4-BE49-F238E27FC236}">
              <a16:creationId xmlns="" xmlns:a16="http://schemas.microsoft.com/office/drawing/2014/main" id="{00000000-0008-0000-0100-00006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3" name="Text Box 1">
          <a:extLst>
            <a:ext uri="{FF2B5EF4-FFF2-40B4-BE49-F238E27FC236}">
              <a16:creationId xmlns="" xmlns:a16="http://schemas.microsoft.com/office/drawing/2014/main" id="{00000000-0008-0000-0100-00006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4" name="Text Box 1">
          <a:extLst>
            <a:ext uri="{FF2B5EF4-FFF2-40B4-BE49-F238E27FC236}">
              <a16:creationId xmlns="" xmlns:a16="http://schemas.microsoft.com/office/drawing/2014/main" id="{00000000-0008-0000-0100-00006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5" name="Text Box 1">
          <a:extLst>
            <a:ext uri="{FF2B5EF4-FFF2-40B4-BE49-F238E27FC236}">
              <a16:creationId xmlns="" xmlns:a16="http://schemas.microsoft.com/office/drawing/2014/main" id="{00000000-0008-0000-0100-00006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6" name="Text Box 1">
          <a:extLst>
            <a:ext uri="{FF2B5EF4-FFF2-40B4-BE49-F238E27FC236}">
              <a16:creationId xmlns="" xmlns:a16="http://schemas.microsoft.com/office/drawing/2014/main" id="{00000000-0008-0000-0100-00006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7" name="Text Box 1">
          <a:extLst>
            <a:ext uri="{FF2B5EF4-FFF2-40B4-BE49-F238E27FC236}">
              <a16:creationId xmlns="" xmlns:a16="http://schemas.microsoft.com/office/drawing/2014/main" id="{00000000-0008-0000-0100-00006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8" name="Text Box 1">
          <a:extLst>
            <a:ext uri="{FF2B5EF4-FFF2-40B4-BE49-F238E27FC236}">
              <a16:creationId xmlns="" xmlns:a16="http://schemas.microsoft.com/office/drawing/2014/main" id="{00000000-0008-0000-0100-00006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09" name="Text Box 1">
          <a:extLst>
            <a:ext uri="{FF2B5EF4-FFF2-40B4-BE49-F238E27FC236}">
              <a16:creationId xmlns="" xmlns:a16="http://schemas.microsoft.com/office/drawing/2014/main" id="{00000000-0008-0000-0100-00006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0" name="Text Box 1">
          <a:extLst>
            <a:ext uri="{FF2B5EF4-FFF2-40B4-BE49-F238E27FC236}">
              <a16:creationId xmlns="" xmlns:a16="http://schemas.microsoft.com/office/drawing/2014/main" id="{00000000-0008-0000-0100-00006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1" name="Text Box 1">
          <a:extLst>
            <a:ext uri="{FF2B5EF4-FFF2-40B4-BE49-F238E27FC236}">
              <a16:creationId xmlns="" xmlns:a16="http://schemas.microsoft.com/office/drawing/2014/main" id="{00000000-0008-0000-0100-00006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2" name="Text Box 1">
          <a:extLst>
            <a:ext uri="{FF2B5EF4-FFF2-40B4-BE49-F238E27FC236}">
              <a16:creationId xmlns="" xmlns:a16="http://schemas.microsoft.com/office/drawing/2014/main" id="{00000000-0008-0000-0100-00007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3" name="Text Box 1">
          <a:extLst>
            <a:ext uri="{FF2B5EF4-FFF2-40B4-BE49-F238E27FC236}">
              <a16:creationId xmlns="" xmlns:a16="http://schemas.microsoft.com/office/drawing/2014/main" id="{00000000-0008-0000-0100-00007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4" name="Text Box 1">
          <a:extLst>
            <a:ext uri="{FF2B5EF4-FFF2-40B4-BE49-F238E27FC236}">
              <a16:creationId xmlns="" xmlns:a16="http://schemas.microsoft.com/office/drawing/2014/main" id="{00000000-0008-0000-0100-00007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5" name="Text Box 1">
          <a:extLst>
            <a:ext uri="{FF2B5EF4-FFF2-40B4-BE49-F238E27FC236}">
              <a16:creationId xmlns="" xmlns:a16="http://schemas.microsoft.com/office/drawing/2014/main" id="{00000000-0008-0000-0100-00007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6" name="Text Box 1">
          <a:extLst>
            <a:ext uri="{FF2B5EF4-FFF2-40B4-BE49-F238E27FC236}">
              <a16:creationId xmlns="" xmlns:a16="http://schemas.microsoft.com/office/drawing/2014/main" id="{00000000-0008-0000-0100-00007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7" name="Text Box 1">
          <a:extLst>
            <a:ext uri="{FF2B5EF4-FFF2-40B4-BE49-F238E27FC236}">
              <a16:creationId xmlns="" xmlns:a16="http://schemas.microsoft.com/office/drawing/2014/main" id="{00000000-0008-0000-0100-00007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8" name="Text Box 1">
          <a:extLst>
            <a:ext uri="{FF2B5EF4-FFF2-40B4-BE49-F238E27FC236}">
              <a16:creationId xmlns="" xmlns:a16="http://schemas.microsoft.com/office/drawing/2014/main" id="{00000000-0008-0000-0100-00007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19" name="Text Box 1">
          <a:extLst>
            <a:ext uri="{FF2B5EF4-FFF2-40B4-BE49-F238E27FC236}">
              <a16:creationId xmlns="" xmlns:a16="http://schemas.microsoft.com/office/drawing/2014/main" id="{00000000-0008-0000-0100-00007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0" name="Text Box 1">
          <a:extLst>
            <a:ext uri="{FF2B5EF4-FFF2-40B4-BE49-F238E27FC236}">
              <a16:creationId xmlns="" xmlns:a16="http://schemas.microsoft.com/office/drawing/2014/main" id="{00000000-0008-0000-0100-00007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1" name="Text Box 1">
          <a:extLst>
            <a:ext uri="{FF2B5EF4-FFF2-40B4-BE49-F238E27FC236}">
              <a16:creationId xmlns="" xmlns:a16="http://schemas.microsoft.com/office/drawing/2014/main" id="{00000000-0008-0000-0100-00007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2" name="Text Box 1">
          <a:extLst>
            <a:ext uri="{FF2B5EF4-FFF2-40B4-BE49-F238E27FC236}">
              <a16:creationId xmlns="" xmlns:a16="http://schemas.microsoft.com/office/drawing/2014/main" id="{00000000-0008-0000-0100-00007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3" name="Text Box 1">
          <a:extLst>
            <a:ext uri="{FF2B5EF4-FFF2-40B4-BE49-F238E27FC236}">
              <a16:creationId xmlns="" xmlns:a16="http://schemas.microsoft.com/office/drawing/2014/main" id="{00000000-0008-0000-0100-00007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4" name="Text Box 1">
          <a:extLst>
            <a:ext uri="{FF2B5EF4-FFF2-40B4-BE49-F238E27FC236}">
              <a16:creationId xmlns="" xmlns:a16="http://schemas.microsoft.com/office/drawing/2014/main" id="{00000000-0008-0000-0100-00007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5" name="Text Box 1">
          <a:extLst>
            <a:ext uri="{FF2B5EF4-FFF2-40B4-BE49-F238E27FC236}">
              <a16:creationId xmlns="" xmlns:a16="http://schemas.microsoft.com/office/drawing/2014/main" id="{00000000-0008-0000-0100-00007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6" name="Text Box 1">
          <a:extLst>
            <a:ext uri="{FF2B5EF4-FFF2-40B4-BE49-F238E27FC236}">
              <a16:creationId xmlns="" xmlns:a16="http://schemas.microsoft.com/office/drawing/2014/main" id="{00000000-0008-0000-0100-00007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7" name="Text Box 1">
          <a:extLst>
            <a:ext uri="{FF2B5EF4-FFF2-40B4-BE49-F238E27FC236}">
              <a16:creationId xmlns="" xmlns:a16="http://schemas.microsoft.com/office/drawing/2014/main" id="{00000000-0008-0000-0100-00007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8" name="Text Box 1">
          <a:extLst>
            <a:ext uri="{FF2B5EF4-FFF2-40B4-BE49-F238E27FC236}">
              <a16:creationId xmlns="" xmlns:a16="http://schemas.microsoft.com/office/drawing/2014/main" id="{00000000-0008-0000-0100-00008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29" name="Text Box 1">
          <a:extLst>
            <a:ext uri="{FF2B5EF4-FFF2-40B4-BE49-F238E27FC236}">
              <a16:creationId xmlns="" xmlns:a16="http://schemas.microsoft.com/office/drawing/2014/main" id="{00000000-0008-0000-0100-00008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0" name="Text Box 1">
          <a:extLst>
            <a:ext uri="{FF2B5EF4-FFF2-40B4-BE49-F238E27FC236}">
              <a16:creationId xmlns="" xmlns:a16="http://schemas.microsoft.com/office/drawing/2014/main" id="{00000000-0008-0000-0100-00008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1" name="Text Box 1">
          <a:extLst>
            <a:ext uri="{FF2B5EF4-FFF2-40B4-BE49-F238E27FC236}">
              <a16:creationId xmlns="" xmlns:a16="http://schemas.microsoft.com/office/drawing/2014/main" id="{00000000-0008-0000-0100-00008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2" name="Text Box 1">
          <a:extLst>
            <a:ext uri="{FF2B5EF4-FFF2-40B4-BE49-F238E27FC236}">
              <a16:creationId xmlns="" xmlns:a16="http://schemas.microsoft.com/office/drawing/2014/main" id="{00000000-0008-0000-0100-00008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3" name="Text Box 1">
          <a:extLst>
            <a:ext uri="{FF2B5EF4-FFF2-40B4-BE49-F238E27FC236}">
              <a16:creationId xmlns="" xmlns:a16="http://schemas.microsoft.com/office/drawing/2014/main" id="{00000000-0008-0000-0100-00008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4" name="Text Box 1">
          <a:extLst>
            <a:ext uri="{FF2B5EF4-FFF2-40B4-BE49-F238E27FC236}">
              <a16:creationId xmlns="" xmlns:a16="http://schemas.microsoft.com/office/drawing/2014/main" id="{00000000-0008-0000-0100-00008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5" name="Text Box 1">
          <a:extLst>
            <a:ext uri="{FF2B5EF4-FFF2-40B4-BE49-F238E27FC236}">
              <a16:creationId xmlns="" xmlns:a16="http://schemas.microsoft.com/office/drawing/2014/main" id="{00000000-0008-0000-0100-00008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6" name="Text Box 1">
          <a:extLst>
            <a:ext uri="{FF2B5EF4-FFF2-40B4-BE49-F238E27FC236}">
              <a16:creationId xmlns="" xmlns:a16="http://schemas.microsoft.com/office/drawing/2014/main" id="{00000000-0008-0000-0100-00008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7" name="Text Box 1">
          <a:extLst>
            <a:ext uri="{FF2B5EF4-FFF2-40B4-BE49-F238E27FC236}">
              <a16:creationId xmlns="" xmlns:a16="http://schemas.microsoft.com/office/drawing/2014/main" id="{00000000-0008-0000-0100-00008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8" name="Text Box 1">
          <a:extLst>
            <a:ext uri="{FF2B5EF4-FFF2-40B4-BE49-F238E27FC236}">
              <a16:creationId xmlns="" xmlns:a16="http://schemas.microsoft.com/office/drawing/2014/main" id="{00000000-0008-0000-0100-00008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39" name="Text Box 1">
          <a:extLst>
            <a:ext uri="{FF2B5EF4-FFF2-40B4-BE49-F238E27FC236}">
              <a16:creationId xmlns="" xmlns:a16="http://schemas.microsoft.com/office/drawing/2014/main" id="{00000000-0008-0000-0100-00008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0" name="Text Box 1">
          <a:extLst>
            <a:ext uri="{FF2B5EF4-FFF2-40B4-BE49-F238E27FC236}">
              <a16:creationId xmlns="" xmlns:a16="http://schemas.microsoft.com/office/drawing/2014/main" id="{00000000-0008-0000-0100-00008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1" name="Text Box 1">
          <a:extLst>
            <a:ext uri="{FF2B5EF4-FFF2-40B4-BE49-F238E27FC236}">
              <a16:creationId xmlns="" xmlns:a16="http://schemas.microsoft.com/office/drawing/2014/main" id="{00000000-0008-0000-0100-00008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2" name="Text Box 1">
          <a:extLst>
            <a:ext uri="{FF2B5EF4-FFF2-40B4-BE49-F238E27FC236}">
              <a16:creationId xmlns="" xmlns:a16="http://schemas.microsoft.com/office/drawing/2014/main" id="{00000000-0008-0000-0100-00008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3" name="Text Box 1">
          <a:extLst>
            <a:ext uri="{FF2B5EF4-FFF2-40B4-BE49-F238E27FC236}">
              <a16:creationId xmlns="" xmlns:a16="http://schemas.microsoft.com/office/drawing/2014/main" id="{00000000-0008-0000-0100-00008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4" name="Text Box 1">
          <a:extLst>
            <a:ext uri="{FF2B5EF4-FFF2-40B4-BE49-F238E27FC236}">
              <a16:creationId xmlns="" xmlns:a16="http://schemas.microsoft.com/office/drawing/2014/main" id="{00000000-0008-0000-0100-00009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5" name="Text Box 1">
          <a:extLst>
            <a:ext uri="{FF2B5EF4-FFF2-40B4-BE49-F238E27FC236}">
              <a16:creationId xmlns="" xmlns:a16="http://schemas.microsoft.com/office/drawing/2014/main" id="{00000000-0008-0000-0100-00009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6" name="Text Box 1">
          <a:extLst>
            <a:ext uri="{FF2B5EF4-FFF2-40B4-BE49-F238E27FC236}">
              <a16:creationId xmlns="" xmlns:a16="http://schemas.microsoft.com/office/drawing/2014/main" id="{00000000-0008-0000-0100-00009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7" name="Text Box 1">
          <a:extLst>
            <a:ext uri="{FF2B5EF4-FFF2-40B4-BE49-F238E27FC236}">
              <a16:creationId xmlns="" xmlns:a16="http://schemas.microsoft.com/office/drawing/2014/main" id="{00000000-0008-0000-0100-00009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8" name="Text Box 1">
          <a:extLst>
            <a:ext uri="{FF2B5EF4-FFF2-40B4-BE49-F238E27FC236}">
              <a16:creationId xmlns="" xmlns:a16="http://schemas.microsoft.com/office/drawing/2014/main" id="{00000000-0008-0000-0100-00009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49" name="Text Box 1">
          <a:extLst>
            <a:ext uri="{FF2B5EF4-FFF2-40B4-BE49-F238E27FC236}">
              <a16:creationId xmlns="" xmlns:a16="http://schemas.microsoft.com/office/drawing/2014/main" id="{00000000-0008-0000-0100-00009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0" name="Text Box 1">
          <a:extLst>
            <a:ext uri="{FF2B5EF4-FFF2-40B4-BE49-F238E27FC236}">
              <a16:creationId xmlns="" xmlns:a16="http://schemas.microsoft.com/office/drawing/2014/main" id="{00000000-0008-0000-0100-00009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1" name="Text Box 1">
          <a:extLst>
            <a:ext uri="{FF2B5EF4-FFF2-40B4-BE49-F238E27FC236}">
              <a16:creationId xmlns="" xmlns:a16="http://schemas.microsoft.com/office/drawing/2014/main" id="{00000000-0008-0000-0100-00009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2" name="Text Box 1">
          <a:extLst>
            <a:ext uri="{FF2B5EF4-FFF2-40B4-BE49-F238E27FC236}">
              <a16:creationId xmlns="" xmlns:a16="http://schemas.microsoft.com/office/drawing/2014/main" id="{00000000-0008-0000-0100-00009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3" name="Text Box 1">
          <a:extLst>
            <a:ext uri="{FF2B5EF4-FFF2-40B4-BE49-F238E27FC236}">
              <a16:creationId xmlns="" xmlns:a16="http://schemas.microsoft.com/office/drawing/2014/main" id="{00000000-0008-0000-0100-00009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4" name="Text Box 1">
          <a:extLst>
            <a:ext uri="{FF2B5EF4-FFF2-40B4-BE49-F238E27FC236}">
              <a16:creationId xmlns="" xmlns:a16="http://schemas.microsoft.com/office/drawing/2014/main" id="{00000000-0008-0000-0100-00009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5" name="Text Box 1">
          <a:extLst>
            <a:ext uri="{FF2B5EF4-FFF2-40B4-BE49-F238E27FC236}">
              <a16:creationId xmlns="" xmlns:a16="http://schemas.microsoft.com/office/drawing/2014/main" id="{00000000-0008-0000-0100-00009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6" name="Text Box 1">
          <a:extLst>
            <a:ext uri="{FF2B5EF4-FFF2-40B4-BE49-F238E27FC236}">
              <a16:creationId xmlns="" xmlns:a16="http://schemas.microsoft.com/office/drawing/2014/main" id="{00000000-0008-0000-0100-00009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7" name="Text Box 1">
          <a:extLst>
            <a:ext uri="{FF2B5EF4-FFF2-40B4-BE49-F238E27FC236}">
              <a16:creationId xmlns="" xmlns:a16="http://schemas.microsoft.com/office/drawing/2014/main" id="{00000000-0008-0000-0100-00009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8" name="Text Box 1">
          <a:extLst>
            <a:ext uri="{FF2B5EF4-FFF2-40B4-BE49-F238E27FC236}">
              <a16:creationId xmlns="" xmlns:a16="http://schemas.microsoft.com/office/drawing/2014/main" id="{00000000-0008-0000-0100-00009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59" name="Text Box 1">
          <a:extLst>
            <a:ext uri="{FF2B5EF4-FFF2-40B4-BE49-F238E27FC236}">
              <a16:creationId xmlns="" xmlns:a16="http://schemas.microsoft.com/office/drawing/2014/main" id="{00000000-0008-0000-0100-00009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0" name="Text Box 1">
          <a:extLst>
            <a:ext uri="{FF2B5EF4-FFF2-40B4-BE49-F238E27FC236}">
              <a16:creationId xmlns="" xmlns:a16="http://schemas.microsoft.com/office/drawing/2014/main" id="{00000000-0008-0000-0100-0000A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1" name="Text Box 1">
          <a:extLst>
            <a:ext uri="{FF2B5EF4-FFF2-40B4-BE49-F238E27FC236}">
              <a16:creationId xmlns="" xmlns:a16="http://schemas.microsoft.com/office/drawing/2014/main" id="{00000000-0008-0000-0100-0000A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2" name="Text Box 1">
          <a:extLst>
            <a:ext uri="{FF2B5EF4-FFF2-40B4-BE49-F238E27FC236}">
              <a16:creationId xmlns="" xmlns:a16="http://schemas.microsoft.com/office/drawing/2014/main" id="{00000000-0008-0000-0100-0000A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3" name="Text Box 1">
          <a:extLst>
            <a:ext uri="{FF2B5EF4-FFF2-40B4-BE49-F238E27FC236}">
              <a16:creationId xmlns="" xmlns:a16="http://schemas.microsoft.com/office/drawing/2014/main" id="{00000000-0008-0000-0100-0000A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4" name="Text Box 1">
          <a:extLst>
            <a:ext uri="{FF2B5EF4-FFF2-40B4-BE49-F238E27FC236}">
              <a16:creationId xmlns="" xmlns:a16="http://schemas.microsoft.com/office/drawing/2014/main" id="{00000000-0008-0000-0100-0000A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5" name="Text Box 1">
          <a:extLst>
            <a:ext uri="{FF2B5EF4-FFF2-40B4-BE49-F238E27FC236}">
              <a16:creationId xmlns="" xmlns:a16="http://schemas.microsoft.com/office/drawing/2014/main" id="{00000000-0008-0000-0100-0000A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6" name="Text Box 1">
          <a:extLst>
            <a:ext uri="{FF2B5EF4-FFF2-40B4-BE49-F238E27FC236}">
              <a16:creationId xmlns="" xmlns:a16="http://schemas.microsoft.com/office/drawing/2014/main" id="{00000000-0008-0000-0100-0000A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7" name="Text Box 1">
          <a:extLst>
            <a:ext uri="{FF2B5EF4-FFF2-40B4-BE49-F238E27FC236}">
              <a16:creationId xmlns="" xmlns:a16="http://schemas.microsoft.com/office/drawing/2014/main" id="{00000000-0008-0000-0100-0000A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8" name="Text Box 1">
          <a:extLst>
            <a:ext uri="{FF2B5EF4-FFF2-40B4-BE49-F238E27FC236}">
              <a16:creationId xmlns="" xmlns:a16="http://schemas.microsoft.com/office/drawing/2014/main" id="{00000000-0008-0000-0100-0000A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69" name="Text Box 1">
          <a:extLst>
            <a:ext uri="{FF2B5EF4-FFF2-40B4-BE49-F238E27FC236}">
              <a16:creationId xmlns="" xmlns:a16="http://schemas.microsoft.com/office/drawing/2014/main" id="{00000000-0008-0000-0100-0000A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0" name="Text Box 1">
          <a:extLst>
            <a:ext uri="{FF2B5EF4-FFF2-40B4-BE49-F238E27FC236}">
              <a16:creationId xmlns="" xmlns:a16="http://schemas.microsoft.com/office/drawing/2014/main" id="{00000000-0008-0000-0100-0000A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1" name="Text Box 1">
          <a:extLst>
            <a:ext uri="{FF2B5EF4-FFF2-40B4-BE49-F238E27FC236}">
              <a16:creationId xmlns="" xmlns:a16="http://schemas.microsoft.com/office/drawing/2014/main" id="{00000000-0008-0000-0100-0000A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2" name="Text Box 1">
          <a:extLst>
            <a:ext uri="{FF2B5EF4-FFF2-40B4-BE49-F238E27FC236}">
              <a16:creationId xmlns="" xmlns:a16="http://schemas.microsoft.com/office/drawing/2014/main" id="{00000000-0008-0000-0100-0000A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3" name="Text Box 1">
          <a:extLst>
            <a:ext uri="{FF2B5EF4-FFF2-40B4-BE49-F238E27FC236}">
              <a16:creationId xmlns="" xmlns:a16="http://schemas.microsoft.com/office/drawing/2014/main" id="{00000000-0008-0000-0100-0000A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4" name="Text Box 1">
          <a:extLst>
            <a:ext uri="{FF2B5EF4-FFF2-40B4-BE49-F238E27FC236}">
              <a16:creationId xmlns="" xmlns:a16="http://schemas.microsoft.com/office/drawing/2014/main" id="{00000000-0008-0000-0100-0000A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5" name="Text Box 1">
          <a:extLst>
            <a:ext uri="{FF2B5EF4-FFF2-40B4-BE49-F238E27FC236}">
              <a16:creationId xmlns="" xmlns:a16="http://schemas.microsoft.com/office/drawing/2014/main" id="{00000000-0008-0000-0100-0000A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6" name="Text Box 1">
          <a:extLst>
            <a:ext uri="{FF2B5EF4-FFF2-40B4-BE49-F238E27FC236}">
              <a16:creationId xmlns="" xmlns:a16="http://schemas.microsoft.com/office/drawing/2014/main" id="{00000000-0008-0000-0100-0000B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7" name="Text Box 1">
          <a:extLst>
            <a:ext uri="{FF2B5EF4-FFF2-40B4-BE49-F238E27FC236}">
              <a16:creationId xmlns="" xmlns:a16="http://schemas.microsoft.com/office/drawing/2014/main" id="{00000000-0008-0000-0100-0000B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8" name="Text Box 1">
          <a:extLst>
            <a:ext uri="{FF2B5EF4-FFF2-40B4-BE49-F238E27FC236}">
              <a16:creationId xmlns="" xmlns:a16="http://schemas.microsoft.com/office/drawing/2014/main" id="{00000000-0008-0000-0100-0000B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79" name="Text Box 1">
          <a:extLst>
            <a:ext uri="{FF2B5EF4-FFF2-40B4-BE49-F238E27FC236}">
              <a16:creationId xmlns="" xmlns:a16="http://schemas.microsoft.com/office/drawing/2014/main" id="{00000000-0008-0000-0100-0000B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0" name="Text Box 1">
          <a:extLst>
            <a:ext uri="{FF2B5EF4-FFF2-40B4-BE49-F238E27FC236}">
              <a16:creationId xmlns="" xmlns:a16="http://schemas.microsoft.com/office/drawing/2014/main" id="{00000000-0008-0000-0100-0000B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1" name="Text Box 1">
          <a:extLst>
            <a:ext uri="{FF2B5EF4-FFF2-40B4-BE49-F238E27FC236}">
              <a16:creationId xmlns="" xmlns:a16="http://schemas.microsoft.com/office/drawing/2014/main" id="{00000000-0008-0000-0100-0000B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2" name="Text Box 1">
          <a:extLst>
            <a:ext uri="{FF2B5EF4-FFF2-40B4-BE49-F238E27FC236}">
              <a16:creationId xmlns="" xmlns:a16="http://schemas.microsoft.com/office/drawing/2014/main" id="{00000000-0008-0000-0100-0000B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3" name="Text Box 1">
          <a:extLst>
            <a:ext uri="{FF2B5EF4-FFF2-40B4-BE49-F238E27FC236}">
              <a16:creationId xmlns="" xmlns:a16="http://schemas.microsoft.com/office/drawing/2014/main" id="{00000000-0008-0000-0100-0000B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4" name="Text Box 1">
          <a:extLst>
            <a:ext uri="{FF2B5EF4-FFF2-40B4-BE49-F238E27FC236}">
              <a16:creationId xmlns="" xmlns:a16="http://schemas.microsoft.com/office/drawing/2014/main" id="{00000000-0008-0000-0100-0000B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5" name="Text Box 1">
          <a:extLst>
            <a:ext uri="{FF2B5EF4-FFF2-40B4-BE49-F238E27FC236}">
              <a16:creationId xmlns="" xmlns:a16="http://schemas.microsoft.com/office/drawing/2014/main" id="{00000000-0008-0000-0100-0000B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6" name="Text Box 1">
          <a:extLst>
            <a:ext uri="{FF2B5EF4-FFF2-40B4-BE49-F238E27FC236}">
              <a16:creationId xmlns="" xmlns:a16="http://schemas.microsoft.com/office/drawing/2014/main" id="{00000000-0008-0000-0100-0000B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7" name="Text Box 1">
          <a:extLst>
            <a:ext uri="{FF2B5EF4-FFF2-40B4-BE49-F238E27FC236}">
              <a16:creationId xmlns="" xmlns:a16="http://schemas.microsoft.com/office/drawing/2014/main" id="{00000000-0008-0000-0100-0000B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8" name="Text Box 1">
          <a:extLst>
            <a:ext uri="{FF2B5EF4-FFF2-40B4-BE49-F238E27FC236}">
              <a16:creationId xmlns="" xmlns:a16="http://schemas.microsoft.com/office/drawing/2014/main" id="{00000000-0008-0000-0100-0000B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89" name="Text Box 1">
          <a:extLst>
            <a:ext uri="{FF2B5EF4-FFF2-40B4-BE49-F238E27FC236}">
              <a16:creationId xmlns="" xmlns:a16="http://schemas.microsoft.com/office/drawing/2014/main" id="{00000000-0008-0000-0100-0000B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0" name="Text Box 1">
          <a:extLst>
            <a:ext uri="{FF2B5EF4-FFF2-40B4-BE49-F238E27FC236}">
              <a16:creationId xmlns="" xmlns:a16="http://schemas.microsoft.com/office/drawing/2014/main" id="{00000000-0008-0000-0100-0000B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1" name="Text Box 1">
          <a:extLst>
            <a:ext uri="{FF2B5EF4-FFF2-40B4-BE49-F238E27FC236}">
              <a16:creationId xmlns="" xmlns:a16="http://schemas.microsoft.com/office/drawing/2014/main" id="{00000000-0008-0000-0100-0000B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2" name="Text Box 1">
          <a:extLst>
            <a:ext uri="{FF2B5EF4-FFF2-40B4-BE49-F238E27FC236}">
              <a16:creationId xmlns="" xmlns:a16="http://schemas.microsoft.com/office/drawing/2014/main" id="{00000000-0008-0000-0100-0000C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3" name="Text Box 1">
          <a:extLst>
            <a:ext uri="{FF2B5EF4-FFF2-40B4-BE49-F238E27FC236}">
              <a16:creationId xmlns="" xmlns:a16="http://schemas.microsoft.com/office/drawing/2014/main" id="{00000000-0008-0000-0100-0000C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4" name="Text Box 1">
          <a:extLst>
            <a:ext uri="{FF2B5EF4-FFF2-40B4-BE49-F238E27FC236}">
              <a16:creationId xmlns="" xmlns:a16="http://schemas.microsoft.com/office/drawing/2014/main" id="{00000000-0008-0000-0100-0000C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5" name="Text Box 1">
          <a:extLst>
            <a:ext uri="{FF2B5EF4-FFF2-40B4-BE49-F238E27FC236}">
              <a16:creationId xmlns="" xmlns:a16="http://schemas.microsoft.com/office/drawing/2014/main" id="{00000000-0008-0000-0100-0000C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6" name="Text Box 1">
          <a:extLst>
            <a:ext uri="{FF2B5EF4-FFF2-40B4-BE49-F238E27FC236}">
              <a16:creationId xmlns="" xmlns:a16="http://schemas.microsoft.com/office/drawing/2014/main" id="{00000000-0008-0000-0100-0000C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7" name="Text Box 1">
          <a:extLst>
            <a:ext uri="{FF2B5EF4-FFF2-40B4-BE49-F238E27FC236}">
              <a16:creationId xmlns="" xmlns:a16="http://schemas.microsoft.com/office/drawing/2014/main" id="{00000000-0008-0000-0100-0000C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8" name="Text Box 1">
          <a:extLst>
            <a:ext uri="{FF2B5EF4-FFF2-40B4-BE49-F238E27FC236}">
              <a16:creationId xmlns="" xmlns:a16="http://schemas.microsoft.com/office/drawing/2014/main" id="{00000000-0008-0000-0100-0000C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199" name="Text Box 1">
          <a:extLst>
            <a:ext uri="{FF2B5EF4-FFF2-40B4-BE49-F238E27FC236}">
              <a16:creationId xmlns="" xmlns:a16="http://schemas.microsoft.com/office/drawing/2014/main" id="{00000000-0008-0000-0100-0000C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0" name="Text Box 1">
          <a:extLst>
            <a:ext uri="{FF2B5EF4-FFF2-40B4-BE49-F238E27FC236}">
              <a16:creationId xmlns="" xmlns:a16="http://schemas.microsoft.com/office/drawing/2014/main" id="{00000000-0008-0000-0100-0000C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1" name="Text Box 1">
          <a:extLst>
            <a:ext uri="{FF2B5EF4-FFF2-40B4-BE49-F238E27FC236}">
              <a16:creationId xmlns="" xmlns:a16="http://schemas.microsoft.com/office/drawing/2014/main" id="{00000000-0008-0000-0100-0000C9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2" name="Text Box 1">
          <a:extLst>
            <a:ext uri="{FF2B5EF4-FFF2-40B4-BE49-F238E27FC236}">
              <a16:creationId xmlns="" xmlns:a16="http://schemas.microsoft.com/office/drawing/2014/main" id="{00000000-0008-0000-0100-0000CA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3" name="Text Box 1">
          <a:extLst>
            <a:ext uri="{FF2B5EF4-FFF2-40B4-BE49-F238E27FC236}">
              <a16:creationId xmlns="" xmlns:a16="http://schemas.microsoft.com/office/drawing/2014/main" id="{00000000-0008-0000-0100-0000CB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4" name="Text Box 1">
          <a:extLst>
            <a:ext uri="{FF2B5EF4-FFF2-40B4-BE49-F238E27FC236}">
              <a16:creationId xmlns="" xmlns:a16="http://schemas.microsoft.com/office/drawing/2014/main" id="{00000000-0008-0000-0100-0000CC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5" name="Text Box 1">
          <a:extLst>
            <a:ext uri="{FF2B5EF4-FFF2-40B4-BE49-F238E27FC236}">
              <a16:creationId xmlns="" xmlns:a16="http://schemas.microsoft.com/office/drawing/2014/main" id="{00000000-0008-0000-0100-0000CD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6" name="Text Box 1">
          <a:extLst>
            <a:ext uri="{FF2B5EF4-FFF2-40B4-BE49-F238E27FC236}">
              <a16:creationId xmlns="" xmlns:a16="http://schemas.microsoft.com/office/drawing/2014/main" id="{00000000-0008-0000-0100-0000CE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7" name="Text Box 1">
          <a:extLst>
            <a:ext uri="{FF2B5EF4-FFF2-40B4-BE49-F238E27FC236}">
              <a16:creationId xmlns="" xmlns:a16="http://schemas.microsoft.com/office/drawing/2014/main" id="{00000000-0008-0000-0100-0000CF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8" name="Text Box 1">
          <a:extLst>
            <a:ext uri="{FF2B5EF4-FFF2-40B4-BE49-F238E27FC236}">
              <a16:creationId xmlns="" xmlns:a16="http://schemas.microsoft.com/office/drawing/2014/main" id="{00000000-0008-0000-0100-0000D0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09" name="Text Box 1">
          <a:extLst>
            <a:ext uri="{FF2B5EF4-FFF2-40B4-BE49-F238E27FC236}">
              <a16:creationId xmlns="" xmlns:a16="http://schemas.microsoft.com/office/drawing/2014/main" id="{00000000-0008-0000-0100-0000D1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0" name="Text Box 1">
          <a:extLst>
            <a:ext uri="{FF2B5EF4-FFF2-40B4-BE49-F238E27FC236}">
              <a16:creationId xmlns="" xmlns:a16="http://schemas.microsoft.com/office/drawing/2014/main" id="{00000000-0008-0000-0100-0000D2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1" name="Text Box 1">
          <a:extLst>
            <a:ext uri="{FF2B5EF4-FFF2-40B4-BE49-F238E27FC236}">
              <a16:creationId xmlns="" xmlns:a16="http://schemas.microsoft.com/office/drawing/2014/main" id="{00000000-0008-0000-0100-0000D3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2" name="Text Box 1">
          <a:extLst>
            <a:ext uri="{FF2B5EF4-FFF2-40B4-BE49-F238E27FC236}">
              <a16:creationId xmlns="" xmlns:a16="http://schemas.microsoft.com/office/drawing/2014/main" id="{00000000-0008-0000-0100-0000D4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3" name="Text Box 1">
          <a:extLst>
            <a:ext uri="{FF2B5EF4-FFF2-40B4-BE49-F238E27FC236}">
              <a16:creationId xmlns="" xmlns:a16="http://schemas.microsoft.com/office/drawing/2014/main" id="{00000000-0008-0000-0100-0000D5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4" name="Text Box 1">
          <a:extLst>
            <a:ext uri="{FF2B5EF4-FFF2-40B4-BE49-F238E27FC236}">
              <a16:creationId xmlns="" xmlns:a16="http://schemas.microsoft.com/office/drawing/2014/main" id="{00000000-0008-0000-0100-0000D6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5" name="Text Box 1">
          <a:extLst>
            <a:ext uri="{FF2B5EF4-FFF2-40B4-BE49-F238E27FC236}">
              <a16:creationId xmlns="" xmlns:a16="http://schemas.microsoft.com/office/drawing/2014/main" id="{00000000-0008-0000-0100-0000D7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314</xdr:row>
      <xdr:rowOff>0</xdr:rowOff>
    </xdr:from>
    <xdr:ext cx="76200" cy="225425"/>
    <xdr:sp macro="" textlink="">
      <xdr:nvSpPr>
        <xdr:cNvPr id="216" name="Text Box 1">
          <a:extLst>
            <a:ext uri="{FF2B5EF4-FFF2-40B4-BE49-F238E27FC236}">
              <a16:creationId xmlns="" xmlns:a16="http://schemas.microsoft.com/office/drawing/2014/main" id="{00000000-0008-0000-0100-0000D8000000}"/>
            </a:ext>
          </a:extLst>
        </xdr:cNvPr>
        <xdr:cNvSpPr txBox="1">
          <a:spLocks noChangeArrowheads="1"/>
        </xdr:cNvSpPr>
      </xdr:nvSpPr>
      <xdr:spPr bwMode="auto">
        <a:xfrm>
          <a:off x="3035300" y="4817927880"/>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1062037</xdr:colOff>
      <xdr:row>115</xdr:row>
      <xdr:rowOff>0</xdr:rowOff>
    </xdr:from>
    <xdr:ext cx="225425" cy="76200"/>
    <xdr:sp macro="" textlink="">
      <xdr:nvSpPr>
        <xdr:cNvPr id="844" name="Text Box 1">
          <a:extLst>
            <a:ext uri="{FF2B5EF4-FFF2-40B4-BE49-F238E27FC236}">
              <a16:creationId xmlns="" xmlns:a16="http://schemas.microsoft.com/office/drawing/2014/main" id="{00000000-0008-0000-0100-00004C030000}"/>
            </a:ext>
          </a:extLst>
        </xdr:cNvPr>
        <xdr:cNvSpPr txBox="1">
          <a:spLocks noChangeArrowheads="1"/>
        </xdr:cNvSpPr>
      </xdr:nvSpPr>
      <xdr:spPr bwMode="auto">
        <a:xfrm rot="5634508">
          <a:off x="1651000" y="25957212"/>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1062037</xdr:colOff>
      <xdr:row>120</xdr:row>
      <xdr:rowOff>0</xdr:rowOff>
    </xdr:from>
    <xdr:ext cx="225425" cy="76200"/>
    <xdr:sp macro="" textlink="">
      <xdr:nvSpPr>
        <xdr:cNvPr id="845" name="Text Box 1">
          <a:extLst>
            <a:ext uri="{FF2B5EF4-FFF2-40B4-BE49-F238E27FC236}">
              <a16:creationId xmlns="" xmlns:a16="http://schemas.microsoft.com/office/drawing/2014/main" id="{00000000-0008-0000-0100-00004D030000}"/>
            </a:ext>
          </a:extLst>
        </xdr:cNvPr>
        <xdr:cNvSpPr txBox="1">
          <a:spLocks noChangeArrowheads="1"/>
        </xdr:cNvSpPr>
      </xdr:nvSpPr>
      <xdr:spPr bwMode="auto">
        <a:xfrm rot="5634508">
          <a:off x="1651000" y="26957337"/>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46" name="Text Box 1">
          <a:extLst>
            <a:ext uri="{FF2B5EF4-FFF2-40B4-BE49-F238E27FC236}">
              <a16:creationId xmlns="" xmlns:a16="http://schemas.microsoft.com/office/drawing/2014/main" id="{00000000-0008-0000-0100-00004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47" name="Text Box 1">
          <a:extLst>
            <a:ext uri="{FF2B5EF4-FFF2-40B4-BE49-F238E27FC236}">
              <a16:creationId xmlns="" xmlns:a16="http://schemas.microsoft.com/office/drawing/2014/main" id="{00000000-0008-0000-0100-00004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48" name="Text Box 1">
          <a:extLst>
            <a:ext uri="{FF2B5EF4-FFF2-40B4-BE49-F238E27FC236}">
              <a16:creationId xmlns="" xmlns:a16="http://schemas.microsoft.com/office/drawing/2014/main" id="{00000000-0008-0000-0100-00005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49" name="Text Box 1">
          <a:extLst>
            <a:ext uri="{FF2B5EF4-FFF2-40B4-BE49-F238E27FC236}">
              <a16:creationId xmlns="" xmlns:a16="http://schemas.microsoft.com/office/drawing/2014/main" id="{00000000-0008-0000-0100-00005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0" name="Text Box 1">
          <a:extLst>
            <a:ext uri="{FF2B5EF4-FFF2-40B4-BE49-F238E27FC236}">
              <a16:creationId xmlns="" xmlns:a16="http://schemas.microsoft.com/office/drawing/2014/main" id="{00000000-0008-0000-0100-00005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1" name="Text Box 1">
          <a:extLst>
            <a:ext uri="{FF2B5EF4-FFF2-40B4-BE49-F238E27FC236}">
              <a16:creationId xmlns="" xmlns:a16="http://schemas.microsoft.com/office/drawing/2014/main" id="{00000000-0008-0000-0100-00005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2" name="Text Box 1">
          <a:extLst>
            <a:ext uri="{FF2B5EF4-FFF2-40B4-BE49-F238E27FC236}">
              <a16:creationId xmlns="" xmlns:a16="http://schemas.microsoft.com/office/drawing/2014/main" id="{00000000-0008-0000-0100-00005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3" name="Text Box 1">
          <a:extLst>
            <a:ext uri="{FF2B5EF4-FFF2-40B4-BE49-F238E27FC236}">
              <a16:creationId xmlns="" xmlns:a16="http://schemas.microsoft.com/office/drawing/2014/main" id="{00000000-0008-0000-0100-00005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4" name="Text Box 1">
          <a:extLst>
            <a:ext uri="{FF2B5EF4-FFF2-40B4-BE49-F238E27FC236}">
              <a16:creationId xmlns="" xmlns:a16="http://schemas.microsoft.com/office/drawing/2014/main" id="{00000000-0008-0000-0100-00005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5" name="Text Box 1">
          <a:extLst>
            <a:ext uri="{FF2B5EF4-FFF2-40B4-BE49-F238E27FC236}">
              <a16:creationId xmlns="" xmlns:a16="http://schemas.microsoft.com/office/drawing/2014/main" id="{00000000-0008-0000-0100-00005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6" name="Text Box 1">
          <a:extLst>
            <a:ext uri="{FF2B5EF4-FFF2-40B4-BE49-F238E27FC236}">
              <a16:creationId xmlns="" xmlns:a16="http://schemas.microsoft.com/office/drawing/2014/main" id="{00000000-0008-0000-0100-00005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7" name="Text Box 1">
          <a:extLst>
            <a:ext uri="{FF2B5EF4-FFF2-40B4-BE49-F238E27FC236}">
              <a16:creationId xmlns="" xmlns:a16="http://schemas.microsoft.com/office/drawing/2014/main" id="{00000000-0008-0000-0100-00005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8" name="Text Box 1">
          <a:extLst>
            <a:ext uri="{FF2B5EF4-FFF2-40B4-BE49-F238E27FC236}">
              <a16:creationId xmlns="" xmlns:a16="http://schemas.microsoft.com/office/drawing/2014/main" id="{00000000-0008-0000-0100-00005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59" name="Text Box 1">
          <a:extLst>
            <a:ext uri="{FF2B5EF4-FFF2-40B4-BE49-F238E27FC236}">
              <a16:creationId xmlns="" xmlns:a16="http://schemas.microsoft.com/office/drawing/2014/main" id="{00000000-0008-0000-0100-00005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0" name="Text Box 1">
          <a:extLst>
            <a:ext uri="{FF2B5EF4-FFF2-40B4-BE49-F238E27FC236}">
              <a16:creationId xmlns="" xmlns:a16="http://schemas.microsoft.com/office/drawing/2014/main" id="{00000000-0008-0000-0100-00005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1" name="Text Box 1">
          <a:extLst>
            <a:ext uri="{FF2B5EF4-FFF2-40B4-BE49-F238E27FC236}">
              <a16:creationId xmlns="" xmlns:a16="http://schemas.microsoft.com/office/drawing/2014/main" id="{00000000-0008-0000-0100-00005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2" name="Text Box 1">
          <a:extLst>
            <a:ext uri="{FF2B5EF4-FFF2-40B4-BE49-F238E27FC236}">
              <a16:creationId xmlns="" xmlns:a16="http://schemas.microsoft.com/office/drawing/2014/main" id="{00000000-0008-0000-0100-00005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3" name="Text Box 1">
          <a:extLst>
            <a:ext uri="{FF2B5EF4-FFF2-40B4-BE49-F238E27FC236}">
              <a16:creationId xmlns="" xmlns:a16="http://schemas.microsoft.com/office/drawing/2014/main" id="{00000000-0008-0000-0100-00005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4" name="Text Box 1">
          <a:extLst>
            <a:ext uri="{FF2B5EF4-FFF2-40B4-BE49-F238E27FC236}">
              <a16:creationId xmlns="" xmlns:a16="http://schemas.microsoft.com/office/drawing/2014/main" id="{00000000-0008-0000-0100-00006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5" name="Text Box 1">
          <a:extLst>
            <a:ext uri="{FF2B5EF4-FFF2-40B4-BE49-F238E27FC236}">
              <a16:creationId xmlns="" xmlns:a16="http://schemas.microsoft.com/office/drawing/2014/main" id="{00000000-0008-0000-0100-00006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6" name="Text Box 1">
          <a:extLst>
            <a:ext uri="{FF2B5EF4-FFF2-40B4-BE49-F238E27FC236}">
              <a16:creationId xmlns="" xmlns:a16="http://schemas.microsoft.com/office/drawing/2014/main" id="{00000000-0008-0000-0100-00006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7" name="Text Box 1">
          <a:extLst>
            <a:ext uri="{FF2B5EF4-FFF2-40B4-BE49-F238E27FC236}">
              <a16:creationId xmlns="" xmlns:a16="http://schemas.microsoft.com/office/drawing/2014/main" id="{00000000-0008-0000-0100-00006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8" name="Text Box 1">
          <a:extLst>
            <a:ext uri="{FF2B5EF4-FFF2-40B4-BE49-F238E27FC236}">
              <a16:creationId xmlns="" xmlns:a16="http://schemas.microsoft.com/office/drawing/2014/main" id="{00000000-0008-0000-0100-00006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69" name="Text Box 1">
          <a:extLst>
            <a:ext uri="{FF2B5EF4-FFF2-40B4-BE49-F238E27FC236}">
              <a16:creationId xmlns="" xmlns:a16="http://schemas.microsoft.com/office/drawing/2014/main" id="{00000000-0008-0000-0100-00006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0" name="Text Box 1">
          <a:extLst>
            <a:ext uri="{FF2B5EF4-FFF2-40B4-BE49-F238E27FC236}">
              <a16:creationId xmlns="" xmlns:a16="http://schemas.microsoft.com/office/drawing/2014/main" id="{00000000-0008-0000-0100-00006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1" name="Text Box 1">
          <a:extLst>
            <a:ext uri="{FF2B5EF4-FFF2-40B4-BE49-F238E27FC236}">
              <a16:creationId xmlns="" xmlns:a16="http://schemas.microsoft.com/office/drawing/2014/main" id="{00000000-0008-0000-0100-00006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2" name="Text Box 1">
          <a:extLst>
            <a:ext uri="{FF2B5EF4-FFF2-40B4-BE49-F238E27FC236}">
              <a16:creationId xmlns="" xmlns:a16="http://schemas.microsoft.com/office/drawing/2014/main" id="{00000000-0008-0000-0100-00006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3" name="Text Box 1">
          <a:extLst>
            <a:ext uri="{FF2B5EF4-FFF2-40B4-BE49-F238E27FC236}">
              <a16:creationId xmlns="" xmlns:a16="http://schemas.microsoft.com/office/drawing/2014/main" id="{00000000-0008-0000-0100-00006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4" name="Text Box 1">
          <a:extLst>
            <a:ext uri="{FF2B5EF4-FFF2-40B4-BE49-F238E27FC236}">
              <a16:creationId xmlns="" xmlns:a16="http://schemas.microsoft.com/office/drawing/2014/main" id="{00000000-0008-0000-0100-00006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5" name="Text Box 1">
          <a:extLst>
            <a:ext uri="{FF2B5EF4-FFF2-40B4-BE49-F238E27FC236}">
              <a16:creationId xmlns="" xmlns:a16="http://schemas.microsoft.com/office/drawing/2014/main" id="{00000000-0008-0000-0100-00006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6" name="Text Box 1">
          <a:extLst>
            <a:ext uri="{FF2B5EF4-FFF2-40B4-BE49-F238E27FC236}">
              <a16:creationId xmlns="" xmlns:a16="http://schemas.microsoft.com/office/drawing/2014/main" id="{00000000-0008-0000-0100-00006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7" name="Text Box 1">
          <a:extLst>
            <a:ext uri="{FF2B5EF4-FFF2-40B4-BE49-F238E27FC236}">
              <a16:creationId xmlns="" xmlns:a16="http://schemas.microsoft.com/office/drawing/2014/main" id="{00000000-0008-0000-0100-00006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8" name="Text Box 1">
          <a:extLst>
            <a:ext uri="{FF2B5EF4-FFF2-40B4-BE49-F238E27FC236}">
              <a16:creationId xmlns="" xmlns:a16="http://schemas.microsoft.com/office/drawing/2014/main" id="{00000000-0008-0000-0100-00006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79" name="Text Box 1">
          <a:extLst>
            <a:ext uri="{FF2B5EF4-FFF2-40B4-BE49-F238E27FC236}">
              <a16:creationId xmlns="" xmlns:a16="http://schemas.microsoft.com/office/drawing/2014/main" id="{00000000-0008-0000-0100-00006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0" name="Text Box 1">
          <a:extLst>
            <a:ext uri="{FF2B5EF4-FFF2-40B4-BE49-F238E27FC236}">
              <a16:creationId xmlns="" xmlns:a16="http://schemas.microsoft.com/office/drawing/2014/main" id="{00000000-0008-0000-0100-00007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1" name="Text Box 1">
          <a:extLst>
            <a:ext uri="{FF2B5EF4-FFF2-40B4-BE49-F238E27FC236}">
              <a16:creationId xmlns="" xmlns:a16="http://schemas.microsoft.com/office/drawing/2014/main" id="{00000000-0008-0000-0100-00007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2" name="Text Box 1">
          <a:extLst>
            <a:ext uri="{FF2B5EF4-FFF2-40B4-BE49-F238E27FC236}">
              <a16:creationId xmlns="" xmlns:a16="http://schemas.microsoft.com/office/drawing/2014/main" id="{00000000-0008-0000-0100-00007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3" name="Text Box 1">
          <a:extLst>
            <a:ext uri="{FF2B5EF4-FFF2-40B4-BE49-F238E27FC236}">
              <a16:creationId xmlns="" xmlns:a16="http://schemas.microsoft.com/office/drawing/2014/main" id="{00000000-0008-0000-0100-00007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4" name="Text Box 1">
          <a:extLst>
            <a:ext uri="{FF2B5EF4-FFF2-40B4-BE49-F238E27FC236}">
              <a16:creationId xmlns="" xmlns:a16="http://schemas.microsoft.com/office/drawing/2014/main" id="{00000000-0008-0000-0100-00007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5" name="Text Box 1">
          <a:extLst>
            <a:ext uri="{FF2B5EF4-FFF2-40B4-BE49-F238E27FC236}">
              <a16:creationId xmlns="" xmlns:a16="http://schemas.microsoft.com/office/drawing/2014/main" id="{00000000-0008-0000-0100-00007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6" name="Text Box 1">
          <a:extLst>
            <a:ext uri="{FF2B5EF4-FFF2-40B4-BE49-F238E27FC236}">
              <a16:creationId xmlns="" xmlns:a16="http://schemas.microsoft.com/office/drawing/2014/main" id="{00000000-0008-0000-0100-00007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7" name="Text Box 1">
          <a:extLst>
            <a:ext uri="{FF2B5EF4-FFF2-40B4-BE49-F238E27FC236}">
              <a16:creationId xmlns="" xmlns:a16="http://schemas.microsoft.com/office/drawing/2014/main" id="{00000000-0008-0000-0100-00007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8" name="Text Box 1">
          <a:extLst>
            <a:ext uri="{FF2B5EF4-FFF2-40B4-BE49-F238E27FC236}">
              <a16:creationId xmlns="" xmlns:a16="http://schemas.microsoft.com/office/drawing/2014/main" id="{00000000-0008-0000-0100-00007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89" name="Text Box 1">
          <a:extLst>
            <a:ext uri="{FF2B5EF4-FFF2-40B4-BE49-F238E27FC236}">
              <a16:creationId xmlns="" xmlns:a16="http://schemas.microsoft.com/office/drawing/2014/main" id="{00000000-0008-0000-0100-00007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0" name="Text Box 1">
          <a:extLst>
            <a:ext uri="{FF2B5EF4-FFF2-40B4-BE49-F238E27FC236}">
              <a16:creationId xmlns="" xmlns:a16="http://schemas.microsoft.com/office/drawing/2014/main" id="{00000000-0008-0000-0100-00007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1" name="Text Box 1">
          <a:extLst>
            <a:ext uri="{FF2B5EF4-FFF2-40B4-BE49-F238E27FC236}">
              <a16:creationId xmlns="" xmlns:a16="http://schemas.microsoft.com/office/drawing/2014/main" id="{00000000-0008-0000-0100-00007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2" name="Text Box 1">
          <a:extLst>
            <a:ext uri="{FF2B5EF4-FFF2-40B4-BE49-F238E27FC236}">
              <a16:creationId xmlns="" xmlns:a16="http://schemas.microsoft.com/office/drawing/2014/main" id="{00000000-0008-0000-0100-00007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3" name="Text Box 1">
          <a:extLst>
            <a:ext uri="{FF2B5EF4-FFF2-40B4-BE49-F238E27FC236}">
              <a16:creationId xmlns="" xmlns:a16="http://schemas.microsoft.com/office/drawing/2014/main" id="{00000000-0008-0000-0100-00007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4" name="Text Box 1">
          <a:extLst>
            <a:ext uri="{FF2B5EF4-FFF2-40B4-BE49-F238E27FC236}">
              <a16:creationId xmlns="" xmlns:a16="http://schemas.microsoft.com/office/drawing/2014/main" id="{00000000-0008-0000-0100-00007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5" name="Text Box 1">
          <a:extLst>
            <a:ext uri="{FF2B5EF4-FFF2-40B4-BE49-F238E27FC236}">
              <a16:creationId xmlns="" xmlns:a16="http://schemas.microsoft.com/office/drawing/2014/main" id="{00000000-0008-0000-0100-00007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6" name="Text Box 1">
          <a:extLst>
            <a:ext uri="{FF2B5EF4-FFF2-40B4-BE49-F238E27FC236}">
              <a16:creationId xmlns="" xmlns:a16="http://schemas.microsoft.com/office/drawing/2014/main" id="{00000000-0008-0000-0100-00008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7" name="Text Box 1">
          <a:extLst>
            <a:ext uri="{FF2B5EF4-FFF2-40B4-BE49-F238E27FC236}">
              <a16:creationId xmlns="" xmlns:a16="http://schemas.microsoft.com/office/drawing/2014/main" id="{00000000-0008-0000-0100-00008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8" name="Text Box 1">
          <a:extLst>
            <a:ext uri="{FF2B5EF4-FFF2-40B4-BE49-F238E27FC236}">
              <a16:creationId xmlns="" xmlns:a16="http://schemas.microsoft.com/office/drawing/2014/main" id="{00000000-0008-0000-0100-00008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899" name="Text Box 1">
          <a:extLst>
            <a:ext uri="{FF2B5EF4-FFF2-40B4-BE49-F238E27FC236}">
              <a16:creationId xmlns="" xmlns:a16="http://schemas.microsoft.com/office/drawing/2014/main" id="{00000000-0008-0000-0100-00008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0" name="Text Box 1">
          <a:extLst>
            <a:ext uri="{FF2B5EF4-FFF2-40B4-BE49-F238E27FC236}">
              <a16:creationId xmlns="" xmlns:a16="http://schemas.microsoft.com/office/drawing/2014/main" id="{00000000-0008-0000-0100-00008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1" name="Text Box 1">
          <a:extLst>
            <a:ext uri="{FF2B5EF4-FFF2-40B4-BE49-F238E27FC236}">
              <a16:creationId xmlns="" xmlns:a16="http://schemas.microsoft.com/office/drawing/2014/main" id="{00000000-0008-0000-0100-00008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2" name="Text Box 1">
          <a:extLst>
            <a:ext uri="{FF2B5EF4-FFF2-40B4-BE49-F238E27FC236}">
              <a16:creationId xmlns="" xmlns:a16="http://schemas.microsoft.com/office/drawing/2014/main" id="{00000000-0008-0000-0100-00008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3" name="Text Box 1">
          <a:extLst>
            <a:ext uri="{FF2B5EF4-FFF2-40B4-BE49-F238E27FC236}">
              <a16:creationId xmlns="" xmlns:a16="http://schemas.microsoft.com/office/drawing/2014/main" id="{00000000-0008-0000-0100-00008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4" name="Text Box 1">
          <a:extLst>
            <a:ext uri="{FF2B5EF4-FFF2-40B4-BE49-F238E27FC236}">
              <a16:creationId xmlns="" xmlns:a16="http://schemas.microsoft.com/office/drawing/2014/main" id="{00000000-0008-0000-0100-00008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5" name="Text Box 1">
          <a:extLst>
            <a:ext uri="{FF2B5EF4-FFF2-40B4-BE49-F238E27FC236}">
              <a16:creationId xmlns="" xmlns:a16="http://schemas.microsoft.com/office/drawing/2014/main" id="{00000000-0008-0000-0100-00008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6" name="Text Box 1">
          <a:extLst>
            <a:ext uri="{FF2B5EF4-FFF2-40B4-BE49-F238E27FC236}">
              <a16:creationId xmlns="" xmlns:a16="http://schemas.microsoft.com/office/drawing/2014/main" id="{00000000-0008-0000-0100-00008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7" name="Text Box 1">
          <a:extLst>
            <a:ext uri="{FF2B5EF4-FFF2-40B4-BE49-F238E27FC236}">
              <a16:creationId xmlns="" xmlns:a16="http://schemas.microsoft.com/office/drawing/2014/main" id="{00000000-0008-0000-0100-00008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8" name="Text Box 1">
          <a:extLst>
            <a:ext uri="{FF2B5EF4-FFF2-40B4-BE49-F238E27FC236}">
              <a16:creationId xmlns="" xmlns:a16="http://schemas.microsoft.com/office/drawing/2014/main" id="{00000000-0008-0000-0100-00008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09" name="Text Box 1">
          <a:extLst>
            <a:ext uri="{FF2B5EF4-FFF2-40B4-BE49-F238E27FC236}">
              <a16:creationId xmlns="" xmlns:a16="http://schemas.microsoft.com/office/drawing/2014/main" id="{00000000-0008-0000-0100-00008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0" name="Text Box 1">
          <a:extLst>
            <a:ext uri="{FF2B5EF4-FFF2-40B4-BE49-F238E27FC236}">
              <a16:creationId xmlns="" xmlns:a16="http://schemas.microsoft.com/office/drawing/2014/main" id="{00000000-0008-0000-0100-00008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1" name="Text Box 1">
          <a:extLst>
            <a:ext uri="{FF2B5EF4-FFF2-40B4-BE49-F238E27FC236}">
              <a16:creationId xmlns="" xmlns:a16="http://schemas.microsoft.com/office/drawing/2014/main" id="{00000000-0008-0000-0100-00008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2" name="Text Box 1">
          <a:extLst>
            <a:ext uri="{FF2B5EF4-FFF2-40B4-BE49-F238E27FC236}">
              <a16:creationId xmlns="" xmlns:a16="http://schemas.microsoft.com/office/drawing/2014/main" id="{00000000-0008-0000-0100-00009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3" name="Text Box 1">
          <a:extLst>
            <a:ext uri="{FF2B5EF4-FFF2-40B4-BE49-F238E27FC236}">
              <a16:creationId xmlns="" xmlns:a16="http://schemas.microsoft.com/office/drawing/2014/main" id="{00000000-0008-0000-0100-00009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4" name="Text Box 1">
          <a:extLst>
            <a:ext uri="{FF2B5EF4-FFF2-40B4-BE49-F238E27FC236}">
              <a16:creationId xmlns="" xmlns:a16="http://schemas.microsoft.com/office/drawing/2014/main" id="{00000000-0008-0000-0100-00009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5" name="Text Box 1">
          <a:extLst>
            <a:ext uri="{FF2B5EF4-FFF2-40B4-BE49-F238E27FC236}">
              <a16:creationId xmlns="" xmlns:a16="http://schemas.microsoft.com/office/drawing/2014/main" id="{00000000-0008-0000-0100-00009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6" name="Text Box 1">
          <a:extLst>
            <a:ext uri="{FF2B5EF4-FFF2-40B4-BE49-F238E27FC236}">
              <a16:creationId xmlns="" xmlns:a16="http://schemas.microsoft.com/office/drawing/2014/main" id="{00000000-0008-0000-0100-00009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7" name="Text Box 1">
          <a:extLst>
            <a:ext uri="{FF2B5EF4-FFF2-40B4-BE49-F238E27FC236}">
              <a16:creationId xmlns="" xmlns:a16="http://schemas.microsoft.com/office/drawing/2014/main" id="{00000000-0008-0000-0100-00009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8" name="Text Box 1">
          <a:extLst>
            <a:ext uri="{FF2B5EF4-FFF2-40B4-BE49-F238E27FC236}">
              <a16:creationId xmlns="" xmlns:a16="http://schemas.microsoft.com/office/drawing/2014/main" id="{00000000-0008-0000-0100-00009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19" name="Text Box 1">
          <a:extLst>
            <a:ext uri="{FF2B5EF4-FFF2-40B4-BE49-F238E27FC236}">
              <a16:creationId xmlns="" xmlns:a16="http://schemas.microsoft.com/office/drawing/2014/main" id="{00000000-0008-0000-0100-00009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0" name="Text Box 1">
          <a:extLst>
            <a:ext uri="{FF2B5EF4-FFF2-40B4-BE49-F238E27FC236}">
              <a16:creationId xmlns="" xmlns:a16="http://schemas.microsoft.com/office/drawing/2014/main" id="{00000000-0008-0000-0100-00009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1" name="Text Box 1">
          <a:extLst>
            <a:ext uri="{FF2B5EF4-FFF2-40B4-BE49-F238E27FC236}">
              <a16:creationId xmlns="" xmlns:a16="http://schemas.microsoft.com/office/drawing/2014/main" id="{00000000-0008-0000-0100-00009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2" name="Text Box 1">
          <a:extLst>
            <a:ext uri="{FF2B5EF4-FFF2-40B4-BE49-F238E27FC236}">
              <a16:creationId xmlns="" xmlns:a16="http://schemas.microsoft.com/office/drawing/2014/main" id="{00000000-0008-0000-0100-00009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3" name="Text Box 1">
          <a:extLst>
            <a:ext uri="{FF2B5EF4-FFF2-40B4-BE49-F238E27FC236}">
              <a16:creationId xmlns="" xmlns:a16="http://schemas.microsoft.com/office/drawing/2014/main" id="{00000000-0008-0000-0100-00009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4" name="Text Box 1">
          <a:extLst>
            <a:ext uri="{FF2B5EF4-FFF2-40B4-BE49-F238E27FC236}">
              <a16:creationId xmlns="" xmlns:a16="http://schemas.microsoft.com/office/drawing/2014/main" id="{00000000-0008-0000-0100-00009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5" name="Text Box 1">
          <a:extLst>
            <a:ext uri="{FF2B5EF4-FFF2-40B4-BE49-F238E27FC236}">
              <a16:creationId xmlns="" xmlns:a16="http://schemas.microsoft.com/office/drawing/2014/main" id="{00000000-0008-0000-0100-00009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6" name="Text Box 1">
          <a:extLst>
            <a:ext uri="{FF2B5EF4-FFF2-40B4-BE49-F238E27FC236}">
              <a16:creationId xmlns="" xmlns:a16="http://schemas.microsoft.com/office/drawing/2014/main" id="{00000000-0008-0000-0100-00009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7" name="Text Box 1">
          <a:extLst>
            <a:ext uri="{FF2B5EF4-FFF2-40B4-BE49-F238E27FC236}">
              <a16:creationId xmlns="" xmlns:a16="http://schemas.microsoft.com/office/drawing/2014/main" id="{00000000-0008-0000-0100-00009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8" name="Text Box 1">
          <a:extLst>
            <a:ext uri="{FF2B5EF4-FFF2-40B4-BE49-F238E27FC236}">
              <a16:creationId xmlns="" xmlns:a16="http://schemas.microsoft.com/office/drawing/2014/main" id="{00000000-0008-0000-0100-0000A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29" name="Text Box 1">
          <a:extLst>
            <a:ext uri="{FF2B5EF4-FFF2-40B4-BE49-F238E27FC236}">
              <a16:creationId xmlns="" xmlns:a16="http://schemas.microsoft.com/office/drawing/2014/main" id="{00000000-0008-0000-0100-0000A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0" name="Text Box 1">
          <a:extLst>
            <a:ext uri="{FF2B5EF4-FFF2-40B4-BE49-F238E27FC236}">
              <a16:creationId xmlns="" xmlns:a16="http://schemas.microsoft.com/office/drawing/2014/main" id="{00000000-0008-0000-0100-0000A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1" name="Text Box 1">
          <a:extLst>
            <a:ext uri="{FF2B5EF4-FFF2-40B4-BE49-F238E27FC236}">
              <a16:creationId xmlns="" xmlns:a16="http://schemas.microsoft.com/office/drawing/2014/main" id="{00000000-0008-0000-0100-0000A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2" name="Text Box 1">
          <a:extLst>
            <a:ext uri="{FF2B5EF4-FFF2-40B4-BE49-F238E27FC236}">
              <a16:creationId xmlns="" xmlns:a16="http://schemas.microsoft.com/office/drawing/2014/main" id="{00000000-0008-0000-0100-0000A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3" name="Text Box 1">
          <a:extLst>
            <a:ext uri="{FF2B5EF4-FFF2-40B4-BE49-F238E27FC236}">
              <a16:creationId xmlns="" xmlns:a16="http://schemas.microsoft.com/office/drawing/2014/main" id="{00000000-0008-0000-0100-0000A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4" name="Text Box 1">
          <a:extLst>
            <a:ext uri="{FF2B5EF4-FFF2-40B4-BE49-F238E27FC236}">
              <a16:creationId xmlns="" xmlns:a16="http://schemas.microsoft.com/office/drawing/2014/main" id="{00000000-0008-0000-0100-0000A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5" name="Text Box 1">
          <a:extLst>
            <a:ext uri="{FF2B5EF4-FFF2-40B4-BE49-F238E27FC236}">
              <a16:creationId xmlns="" xmlns:a16="http://schemas.microsoft.com/office/drawing/2014/main" id="{00000000-0008-0000-0100-0000A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6" name="Text Box 1">
          <a:extLst>
            <a:ext uri="{FF2B5EF4-FFF2-40B4-BE49-F238E27FC236}">
              <a16:creationId xmlns="" xmlns:a16="http://schemas.microsoft.com/office/drawing/2014/main" id="{00000000-0008-0000-0100-0000A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7" name="Text Box 1">
          <a:extLst>
            <a:ext uri="{FF2B5EF4-FFF2-40B4-BE49-F238E27FC236}">
              <a16:creationId xmlns="" xmlns:a16="http://schemas.microsoft.com/office/drawing/2014/main" id="{00000000-0008-0000-0100-0000A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8" name="Text Box 1">
          <a:extLst>
            <a:ext uri="{FF2B5EF4-FFF2-40B4-BE49-F238E27FC236}">
              <a16:creationId xmlns="" xmlns:a16="http://schemas.microsoft.com/office/drawing/2014/main" id="{00000000-0008-0000-0100-0000A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39" name="Text Box 1">
          <a:extLst>
            <a:ext uri="{FF2B5EF4-FFF2-40B4-BE49-F238E27FC236}">
              <a16:creationId xmlns="" xmlns:a16="http://schemas.microsoft.com/office/drawing/2014/main" id="{00000000-0008-0000-0100-0000A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0" name="Text Box 1">
          <a:extLst>
            <a:ext uri="{FF2B5EF4-FFF2-40B4-BE49-F238E27FC236}">
              <a16:creationId xmlns="" xmlns:a16="http://schemas.microsoft.com/office/drawing/2014/main" id="{00000000-0008-0000-0100-0000A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1" name="Text Box 1">
          <a:extLst>
            <a:ext uri="{FF2B5EF4-FFF2-40B4-BE49-F238E27FC236}">
              <a16:creationId xmlns="" xmlns:a16="http://schemas.microsoft.com/office/drawing/2014/main" id="{00000000-0008-0000-0100-0000A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2" name="Text Box 1">
          <a:extLst>
            <a:ext uri="{FF2B5EF4-FFF2-40B4-BE49-F238E27FC236}">
              <a16:creationId xmlns="" xmlns:a16="http://schemas.microsoft.com/office/drawing/2014/main" id="{00000000-0008-0000-0100-0000A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3" name="Text Box 1">
          <a:extLst>
            <a:ext uri="{FF2B5EF4-FFF2-40B4-BE49-F238E27FC236}">
              <a16:creationId xmlns="" xmlns:a16="http://schemas.microsoft.com/office/drawing/2014/main" id="{00000000-0008-0000-0100-0000A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4" name="Text Box 1">
          <a:extLst>
            <a:ext uri="{FF2B5EF4-FFF2-40B4-BE49-F238E27FC236}">
              <a16:creationId xmlns="" xmlns:a16="http://schemas.microsoft.com/office/drawing/2014/main" id="{00000000-0008-0000-0100-0000B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5" name="Text Box 1">
          <a:extLst>
            <a:ext uri="{FF2B5EF4-FFF2-40B4-BE49-F238E27FC236}">
              <a16:creationId xmlns="" xmlns:a16="http://schemas.microsoft.com/office/drawing/2014/main" id="{00000000-0008-0000-0100-0000B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6" name="Text Box 1">
          <a:extLst>
            <a:ext uri="{FF2B5EF4-FFF2-40B4-BE49-F238E27FC236}">
              <a16:creationId xmlns="" xmlns:a16="http://schemas.microsoft.com/office/drawing/2014/main" id="{00000000-0008-0000-0100-0000B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7" name="Text Box 1">
          <a:extLst>
            <a:ext uri="{FF2B5EF4-FFF2-40B4-BE49-F238E27FC236}">
              <a16:creationId xmlns="" xmlns:a16="http://schemas.microsoft.com/office/drawing/2014/main" id="{00000000-0008-0000-0100-0000B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8" name="Text Box 1">
          <a:extLst>
            <a:ext uri="{FF2B5EF4-FFF2-40B4-BE49-F238E27FC236}">
              <a16:creationId xmlns="" xmlns:a16="http://schemas.microsoft.com/office/drawing/2014/main" id="{00000000-0008-0000-0100-0000B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49" name="Text Box 1">
          <a:extLst>
            <a:ext uri="{FF2B5EF4-FFF2-40B4-BE49-F238E27FC236}">
              <a16:creationId xmlns="" xmlns:a16="http://schemas.microsoft.com/office/drawing/2014/main" id="{00000000-0008-0000-0100-0000B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0" name="Text Box 1">
          <a:extLst>
            <a:ext uri="{FF2B5EF4-FFF2-40B4-BE49-F238E27FC236}">
              <a16:creationId xmlns="" xmlns:a16="http://schemas.microsoft.com/office/drawing/2014/main" id="{00000000-0008-0000-0100-0000B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1" name="Text Box 1">
          <a:extLst>
            <a:ext uri="{FF2B5EF4-FFF2-40B4-BE49-F238E27FC236}">
              <a16:creationId xmlns="" xmlns:a16="http://schemas.microsoft.com/office/drawing/2014/main" id="{00000000-0008-0000-0100-0000B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2" name="Text Box 1">
          <a:extLst>
            <a:ext uri="{FF2B5EF4-FFF2-40B4-BE49-F238E27FC236}">
              <a16:creationId xmlns="" xmlns:a16="http://schemas.microsoft.com/office/drawing/2014/main" id="{00000000-0008-0000-0100-0000B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3" name="Text Box 1">
          <a:extLst>
            <a:ext uri="{FF2B5EF4-FFF2-40B4-BE49-F238E27FC236}">
              <a16:creationId xmlns="" xmlns:a16="http://schemas.microsoft.com/office/drawing/2014/main" id="{00000000-0008-0000-0100-0000B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4" name="Text Box 1">
          <a:extLst>
            <a:ext uri="{FF2B5EF4-FFF2-40B4-BE49-F238E27FC236}">
              <a16:creationId xmlns="" xmlns:a16="http://schemas.microsoft.com/office/drawing/2014/main" id="{00000000-0008-0000-0100-0000B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5" name="Text Box 1">
          <a:extLst>
            <a:ext uri="{FF2B5EF4-FFF2-40B4-BE49-F238E27FC236}">
              <a16:creationId xmlns="" xmlns:a16="http://schemas.microsoft.com/office/drawing/2014/main" id="{00000000-0008-0000-0100-0000B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6" name="Text Box 1">
          <a:extLst>
            <a:ext uri="{FF2B5EF4-FFF2-40B4-BE49-F238E27FC236}">
              <a16:creationId xmlns="" xmlns:a16="http://schemas.microsoft.com/office/drawing/2014/main" id="{00000000-0008-0000-0100-0000B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7" name="Text Box 1">
          <a:extLst>
            <a:ext uri="{FF2B5EF4-FFF2-40B4-BE49-F238E27FC236}">
              <a16:creationId xmlns="" xmlns:a16="http://schemas.microsoft.com/office/drawing/2014/main" id="{00000000-0008-0000-0100-0000B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8" name="Text Box 1">
          <a:extLst>
            <a:ext uri="{FF2B5EF4-FFF2-40B4-BE49-F238E27FC236}">
              <a16:creationId xmlns="" xmlns:a16="http://schemas.microsoft.com/office/drawing/2014/main" id="{00000000-0008-0000-0100-0000B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59" name="Text Box 1">
          <a:extLst>
            <a:ext uri="{FF2B5EF4-FFF2-40B4-BE49-F238E27FC236}">
              <a16:creationId xmlns="" xmlns:a16="http://schemas.microsoft.com/office/drawing/2014/main" id="{00000000-0008-0000-0100-0000B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0" name="Text Box 1">
          <a:extLst>
            <a:ext uri="{FF2B5EF4-FFF2-40B4-BE49-F238E27FC236}">
              <a16:creationId xmlns="" xmlns:a16="http://schemas.microsoft.com/office/drawing/2014/main" id="{00000000-0008-0000-0100-0000C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1" name="Text Box 1">
          <a:extLst>
            <a:ext uri="{FF2B5EF4-FFF2-40B4-BE49-F238E27FC236}">
              <a16:creationId xmlns="" xmlns:a16="http://schemas.microsoft.com/office/drawing/2014/main" id="{00000000-0008-0000-0100-0000C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2" name="Text Box 1">
          <a:extLst>
            <a:ext uri="{FF2B5EF4-FFF2-40B4-BE49-F238E27FC236}">
              <a16:creationId xmlns="" xmlns:a16="http://schemas.microsoft.com/office/drawing/2014/main" id="{00000000-0008-0000-0100-0000C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3" name="Text Box 1">
          <a:extLst>
            <a:ext uri="{FF2B5EF4-FFF2-40B4-BE49-F238E27FC236}">
              <a16:creationId xmlns="" xmlns:a16="http://schemas.microsoft.com/office/drawing/2014/main" id="{00000000-0008-0000-0100-0000C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4" name="Text Box 1">
          <a:extLst>
            <a:ext uri="{FF2B5EF4-FFF2-40B4-BE49-F238E27FC236}">
              <a16:creationId xmlns="" xmlns:a16="http://schemas.microsoft.com/office/drawing/2014/main" id="{00000000-0008-0000-0100-0000C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5" name="Text Box 1">
          <a:extLst>
            <a:ext uri="{FF2B5EF4-FFF2-40B4-BE49-F238E27FC236}">
              <a16:creationId xmlns="" xmlns:a16="http://schemas.microsoft.com/office/drawing/2014/main" id="{00000000-0008-0000-0100-0000C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6" name="Text Box 1">
          <a:extLst>
            <a:ext uri="{FF2B5EF4-FFF2-40B4-BE49-F238E27FC236}">
              <a16:creationId xmlns="" xmlns:a16="http://schemas.microsoft.com/office/drawing/2014/main" id="{00000000-0008-0000-0100-0000C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7" name="Text Box 1">
          <a:extLst>
            <a:ext uri="{FF2B5EF4-FFF2-40B4-BE49-F238E27FC236}">
              <a16:creationId xmlns="" xmlns:a16="http://schemas.microsoft.com/office/drawing/2014/main" id="{00000000-0008-0000-0100-0000C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8" name="Text Box 1">
          <a:extLst>
            <a:ext uri="{FF2B5EF4-FFF2-40B4-BE49-F238E27FC236}">
              <a16:creationId xmlns="" xmlns:a16="http://schemas.microsoft.com/office/drawing/2014/main" id="{00000000-0008-0000-0100-0000C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69" name="Text Box 1">
          <a:extLst>
            <a:ext uri="{FF2B5EF4-FFF2-40B4-BE49-F238E27FC236}">
              <a16:creationId xmlns="" xmlns:a16="http://schemas.microsoft.com/office/drawing/2014/main" id="{00000000-0008-0000-0100-0000C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0" name="Text Box 1">
          <a:extLst>
            <a:ext uri="{FF2B5EF4-FFF2-40B4-BE49-F238E27FC236}">
              <a16:creationId xmlns="" xmlns:a16="http://schemas.microsoft.com/office/drawing/2014/main" id="{00000000-0008-0000-0100-0000C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1" name="Text Box 1">
          <a:extLst>
            <a:ext uri="{FF2B5EF4-FFF2-40B4-BE49-F238E27FC236}">
              <a16:creationId xmlns="" xmlns:a16="http://schemas.microsoft.com/office/drawing/2014/main" id="{00000000-0008-0000-0100-0000C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2" name="Text Box 1">
          <a:extLst>
            <a:ext uri="{FF2B5EF4-FFF2-40B4-BE49-F238E27FC236}">
              <a16:creationId xmlns="" xmlns:a16="http://schemas.microsoft.com/office/drawing/2014/main" id="{00000000-0008-0000-0100-0000C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3" name="Text Box 1">
          <a:extLst>
            <a:ext uri="{FF2B5EF4-FFF2-40B4-BE49-F238E27FC236}">
              <a16:creationId xmlns="" xmlns:a16="http://schemas.microsoft.com/office/drawing/2014/main" id="{00000000-0008-0000-0100-0000C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4" name="Text Box 1">
          <a:extLst>
            <a:ext uri="{FF2B5EF4-FFF2-40B4-BE49-F238E27FC236}">
              <a16:creationId xmlns="" xmlns:a16="http://schemas.microsoft.com/office/drawing/2014/main" id="{00000000-0008-0000-0100-0000C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5" name="Text Box 1">
          <a:extLst>
            <a:ext uri="{FF2B5EF4-FFF2-40B4-BE49-F238E27FC236}">
              <a16:creationId xmlns="" xmlns:a16="http://schemas.microsoft.com/office/drawing/2014/main" id="{00000000-0008-0000-0100-0000C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6" name="Text Box 1">
          <a:extLst>
            <a:ext uri="{FF2B5EF4-FFF2-40B4-BE49-F238E27FC236}">
              <a16:creationId xmlns="" xmlns:a16="http://schemas.microsoft.com/office/drawing/2014/main" id="{00000000-0008-0000-0100-0000D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7" name="Text Box 1">
          <a:extLst>
            <a:ext uri="{FF2B5EF4-FFF2-40B4-BE49-F238E27FC236}">
              <a16:creationId xmlns="" xmlns:a16="http://schemas.microsoft.com/office/drawing/2014/main" id="{00000000-0008-0000-0100-0000D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8" name="Text Box 1">
          <a:extLst>
            <a:ext uri="{FF2B5EF4-FFF2-40B4-BE49-F238E27FC236}">
              <a16:creationId xmlns="" xmlns:a16="http://schemas.microsoft.com/office/drawing/2014/main" id="{00000000-0008-0000-0100-0000D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79" name="Text Box 1">
          <a:extLst>
            <a:ext uri="{FF2B5EF4-FFF2-40B4-BE49-F238E27FC236}">
              <a16:creationId xmlns="" xmlns:a16="http://schemas.microsoft.com/office/drawing/2014/main" id="{00000000-0008-0000-0100-0000D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0" name="Text Box 1">
          <a:extLst>
            <a:ext uri="{FF2B5EF4-FFF2-40B4-BE49-F238E27FC236}">
              <a16:creationId xmlns="" xmlns:a16="http://schemas.microsoft.com/office/drawing/2014/main" id="{00000000-0008-0000-0100-0000D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1" name="Text Box 1">
          <a:extLst>
            <a:ext uri="{FF2B5EF4-FFF2-40B4-BE49-F238E27FC236}">
              <a16:creationId xmlns="" xmlns:a16="http://schemas.microsoft.com/office/drawing/2014/main" id="{00000000-0008-0000-0100-0000D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2" name="Text Box 1">
          <a:extLst>
            <a:ext uri="{FF2B5EF4-FFF2-40B4-BE49-F238E27FC236}">
              <a16:creationId xmlns="" xmlns:a16="http://schemas.microsoft.com/office/drawing/2014/main" id="{00000000-0008-0000-0100-0000D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3" name="Text Box 1">
          <a:extLst>
            <a:ext uri="{FF2B5EF4-FFF2-40B4-BE49-F238E27FC236}">
              <a16:creationId xmlns="" xmlns:a16="http://schemas.microsoft.com/office/drawing/2014/main" id="{00000000-0008-0000-0100-0000D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4" name="Text Box 1">
          <a:extLst>
            <a:ext uri="{FF2B5EF4-FFF2-40B4-BE49-F238E27FC236}">
              <a16:creationId xmlns="" xmlns:a16="http://schemas.microsoft.com/office/drawing/2014/main" id="{00000000-0008-0000-0100-0000D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5" name="Text Box 1">
          <a:extLst>
            <a:ext uri="{FF2B5EF4-FFF2-40B4-BE49-F238E27FC236}">
              <a16:creationId xmlns="" xmlns:a16="http://schemas.microsoft.com/office/drawing/2014/main" id="{00000000-0008-0000-0100-0000D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6" name="Text Box 1">
          <a:extLst>
            <a:ext uri="{FF2B5EF4-FFF2-40B4-BE49-F238E27FC236}">
              <a16:creationId xmlns="" xmlns:a16="http://schemas.microsoft.com/office/drawing/2014/main" id="{00000000-0008-0000-0100-0000D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7" name="Text Box 1">
          <a:extLst>
            <a:ext uri="{FF2B5EF4-FFF2-40B4-BE49-F238E27FC236}">
              <a16:creationId xmlns="" xmlns:a16="http://schemas.microsoft.com/office/drawing/2014/main" id="{00000000-0008-0000-0100-0000D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8" name="Text Box 1">
          <a:extLst>
            <a:ext uri="{FF2B5EF4-FFF2-40B4-BE49-F238E27FC236}">
              <a16:creationId xmlns="" xmlns:a16="http://schemas.microsoft.com/office/drawing/2014/main" id="{00000000-0008-0000-0100-0000D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89" name="Text Box 1">
          <a:extLst>
            <a:ext uri="{FF2B5EF4-FFF2-40B4-BE49-F238E27FC236}">
              <a16:creationId xmlns="" xmlns:a16="http://schemas.microsoft.com/office/drawing/2014/main" id="{00000000-0008-0000-0100-0000D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0" name="Text Box 1">
          <a:extLst>
            <a:ext uri="{FF2B5EF4-FFF2-40B4-BE49-F238E27FC236}">
              <a16:creationId xmlns="" xmlns:a16="http://schemas.microsoft.com/office/drawing/2014/main" id="{00000000-0008-0000-0100-0000D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1" name="Text Box 1">
          <a:extLst>
            <a:ext uri="{FF2B5EF4-FFF2-40B4-BE49-F238E27FC236}">
              <a16:creationId xmlns="" xmlns:a16="http://schemas.microsoft.com/office/drawing/2014/main" id="{00000000-0008-0000-0100-0000D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2" name="Text Box 1">
          <a:extLst>
            <a:ext uri="{FF2B5EF4-FFF2-40B4-BE49-F238E27FC236}">
              <a16:creationId xmlns="" xmlns:a16="http://schemas.microsoft.com/office/drawing/2014/main" id="{00000000-0008-0000-0100-0000E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3" name="Text Box 1">
          <a:extLst>
            <a:ext uri="{FF2B5EF4-FFF2-40B4-BE49-F238E27FC236}">
              <a16:creationId xmlns="" xmlns:a16="http://schemas.microsoft.com/office/drawing/2014/main" id="{00000000-0008-0000-0100-0000E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4" name="Text Box 1">
          <a:extLst>
            <a:ext uri="{FF2B5EF4-FFF2-40B4-BE49-F238E27FC236}">
              <a16:creationId xmlns="" xmlns:a16="http://schemas.microsoft.com/office/drawing/2014/main" id="{00000000-0008-0000-0100-0000E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5" name="Text Box 1">
          <a:extLst>
            <a:ext uri="{FF2B5EF4-FFF2-40B4-BE49-F238E27FC236}">
              <a16:creationId xmlns="" xmlns:a16="http://schemas.microsoft.com/office/drawing/2014/main" id="{00000000-0008-0000-0100-0000E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6" name="Text Box 1">
          <a:extLst>
            <a:ext uri="{FF2B5EF4-FFF2-40B4-BE49-F238E27FC236}">
              <a16:creationId xmlns="" xmlns:a16="http://schemas.microsoft.com/office/drawing/2014/main" id="{00000000-0008-0000-0100-0000E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7" name="Text Box 1">
          <a:extLst>
            <a:ext uri="{FF2B5EF4-FFF2-40B4-BE49-F238E27FC236}">
              <a16:creationId xmlns="" xmlns:a16="http://schemas.microsoft.com/office/drawing/2014/main" id="{00000000-0008-0000-0100-0000E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8" name="Text Box 1">
          <a:extLst>
            <a:ext uri="{FF2B5EF4-FFF2-40B4-BE49-F238E27FC236}">
              <a16:creationId xmlns="" xmlns:a16="http://schemas.microsoft.com/office/drawing/2014/main" id="{00000000-0008-0000-0100-0000E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999" name="Text Box 1">
          <a:extLst>
            <a:ext uri="{FF2B5EF4-FFF2-40B4-BE49-F238E27FC236}">
              <a16:creationId xmlns="" xmlns:a16="http://schemas.microsoft.com/office/drawing/2014/main" id="{00000000-0008-0000-0100-0000E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0" name="Text Box 1">
          <a:extLst>
            <a:ext uri="{FF2B5EF4-FFF2-40B4-BE49-F238E27FC236}">
              <a16:creationId xmlns="" xmlns:a16="http://schemas.microsoft.com/office/drawing/2014/main" id="{00000000-0008-0000-0100-0000E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1" name="Text Box 1">
          <a:extLst>
            <a:ext uri="{FF2B5EF4-FFF2-40B4-BE49-F238E27FC236}">
              <a16:creationId xmlns="" xmlns:a16="http://schemas.microsoft.com/office/drawing/2014/main" id="{00000000-0008-0000-0100-0000E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2" name="Text Box 1">
          <a:extLst>
            <a:ext uri="{FF2B5EF4-FFF2-40B4-BE49-F238E27FC236}">
              <a16:creationId xmlns="" xmlns:a16="http://schemas.microsoft.com/office/drawing/2014/main" id="{00000000-0008-0000-0100-0000E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3" name="Text Box 1">
          <a:extLst>
            <a:ext uri="{FF2B5EF4-FFF2-40B4-BE49-F238E27FC236}">
              <a16:creationId xmlns="" xmlns:a16="http://schemas.microsoft.com/office/drawing/2014/main" id="{00000000-0008-0000-0100-0000E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4" name="Text Box 1">
          <a:extLst>
            <a:ext uri="{FF2B5EF4-FFF2-40B4-BE49-F238E27FC236}">
              <a16:creationId xmlns="" xmlns:a16="http://schemas.microsoft.com/office/drawing/2014/main" id="{00000000-0008-0000-0100-0000E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5" name="Text Box 1">
          <a:extLst>
            <a:ext uri="{FF2B5EF4-FFF2-40B4-BE49-F238E27FC236}">
              <a16:creationId xmlns="" xmlns:a16="http://schemas.microsoft.com/office/drawing/2014/main" id="{00000000-0008-0000-0100-0000E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6" name="Text Box 1">
          <a:extLst>
            <a:ext uri="{FF2B5EF4-FFF2-40B4-BE49-F238E27FC236}">
              <a16:creationId xmlns="" xmlns:a16="http://schemas.microsoft.com/office/drawing/2014/main" id="{00000000-0008-0000-0100-0000E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7" name="Text Box 1">
          <a:extLst>
            <a:ext uri="{FF2B5EF4-FFF2-40B4-BE49-F238E27FC236}">
              <a16:creationId xmlns="" xmlns:a16="http://schemas.microsoft.com/office/drawing/2014/main" id="{00000000-0008-0000-0100-0000E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8" name="Text Box 1">
          <a:extLst>
            <a:ext uri="{FF2B5EF4-FFF2-40B4-BE49-F238E27FC236}">
              <a16:creationId xmlns="" xmlns:a16="http://schemas.microsoft.com/office/drawing/2014/main" id="{00000000-0008-0000-0100-0000F0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09" name="Text Box 1">
          <a:extLst>
            <a:ext uri="{FF2B5EF4-FFF2-40B4-BE49-F238E27FC236}">
              <a16:creationId xmlns="" xmlns:a16="http://schemas.microsoft.com/office/drawing/2014/main" id="{00000000-0008-0000-0100-0000F1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0" name="Text Box 1">
          <a:extLst>
            <a:ext uri="{FF2B5EF4-FFF2-40B4-BE49-F238E27FC236}">
              <a16:creationId xmlns="" xmlns:a16="http://schemas.microsoft.com/office/drawing/2014/main" id="{00000000-0008-0000-0100-0000F2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1" name="Text Box 1">
          <a:extLst>
            <a:ext uri="{FF2B5EF4-FFF2-40B4-BE49-F238E27FC236}">
              <a16:creationId xmlns="" xmlns:a16="http://schemas.microsoft.com/office/drawing/2014/main" id="{00000000-0008-0000-0100-0000F3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2" name="Text Box 1">
          <a:extLst>
            <a:ext uri="{FF2B5EF4-FFF2-40B4-BE49-F238E27FC236}">
              <a16:creationId xmlns="" xmlns:a16="http://schemas.microsoft.com/office/drawing/2014/main" id="{00000000-0008-0000-0100-0000F4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3" name="Text Box 1">
          <a:extLst>
            <a:ext uri="{FF2B5EF4-FFF2-40B4-BE49-F238E27FC236}">
              <a16:creationId xmlns="" xmlns:a16="http://schemas.microsoft.com/office/drawing/2014/main" id="{00000000-0008-0000-0100-0000F5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4" name="Text Box 1">
          <a:extLst>
            <a:ext uri="{FF2B5EF4-FFF2-40B4-BE49-F238E27FC236}">
              <a16:creationId xmlns="" xmlns:a16="http://schemas.microsoft.com/office/drawing/2014/main" id="{00000000-0008-0000-0100-0000F6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5" name="Text Box 1">
          <a:extLst>
            <a:ext uri="{FF2B5EF4-FFF2-40B4-BE49-F238E27FC236}">
              <a16:creationId xmlns="" xmlns:a16="http://schemas.microsoft.com/office/drawing/2014/main" id="{00000000-0008-0000-0100-0000F7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6" name="Text Box 1">
          <a:extLst>
            <a:ext uri="{FF2B5EF4-FFF2-40B4-BE49-F238E27FC236}">
              <a16:creationId xmlns="" xmlns:a16="http://schemas.microsoft.com/office/drawing/2014/main" id="{00000000-0008-0000-0100-0000F8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7" name="Text Box 1">
          <a:extLst>
            <a:ext uri="{FF2B5EF4-FFF2-40B4-BE49-F238E27FC236}">
              <a16:creationId xmlns="" xmlns:a16="http://schemas.microsoft.com/office/drawing/2014/main" id="{00000000-0008-0000-0100-0000F9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8" name="Text Box 1">
          <a:extLst>
            <a:ext uri="{FF2B5EF4-FFF2-40B4-BE49-F238E27FC236}">
              <a16:creationId xmlns="" xmlns:a16="http://schemas.microsoft.com/office/drawing/2014/main" id="{00000000-0008-0000-0100-0000FA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19" name="Text Box 1">
          <a:extLst>
            <a:ext uri="{FF2B5EF4-FFF2-40B4-BE49-F238E27FC236}">
              <a16:creationId xmlns="" xmlns:a16="http://schemas.microsoft.com/office/drawing/2014/main" id="{00000000-0008-0000-0100-0000FB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0" name="Text Box 1">
          <a:extLst>
            <a:ext uri="{FF2B5EF4-FFF2-40B4-BE49-F238E27FC236}">
              <a16:creationId xmlns="" xmlns:a16="http://schemas.microsoft.com/office/drawing/2014/main" id="{00000000-0008-0000-0100-0000FC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1" name="Text Box 1">
          <a:extLst>
            <a:ext uri="{FF2B5EF4-FFF2-40B4-BE49-F238E27FC236}">
              <a16:creationId xmlns="" xmlns:a16="http://schemas.microsoft.com/office/drawing/2014/main" id="{00000000-0008-0000-0100-0000FD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2" name="Text Box 1">
          <a:extLst>
            <a:ext uri="{FF2B5EF4-FFF2-40B4-BE49-F238E27FC236}">
              <a16:creationId xmlns="" xmlns:a16="http://schemas.microsoft.com/office/drawing/2014/main" id="{00000000-0008-0000-0100-0000FE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3" name="Text Box 1">
          <a:extLst>
            <a:ext uri="{FF2B5EF4-FFF2-40B4-BE49-F238E27FC236}">
              <a16:creationId xmlns="" xmlns:a16="http://schemas.microsoft.com/office/drawing/2014/main" id="{00000000-0008-0000-0100-0000FF03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4" name="Text Box 1">
          <a:extLst>
            <a:ext uri="{FF2B5EF4-FFF2-40B4-BE49-F238E27FC236}">
              <a16:creationId xmlns="" xmlns:a16="http://schemas.microsoft.com/office/drawing/2014/main" id="{00000000-0008-0000-0100-000000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5" name="Text Box 1">
          <a:extLst>
            <a:ext uri="{FF2B5EF4-FFF2-40B4-BE49-F238E27FC236}">
              <a16:creationId xmlns="" xmlns:a16="http://schemas.microsoft.com/office/drawing/2014/main" id="{00000000-0008-0000-0100-000001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6" name="Text Box 1">
          <a:extLst>
            <a:ext uri="{FF2B5EF4-FFF2-40B4-BE49-F238E27FC236}">
              <a16:creationId xmlns="" xmlns:a16="http://schemas.microsoft.com/office/drawing/2014/main" id="{00000000-0008-0000-0100-000002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7" name="Text Box 1">
          <a:extLst>
            <a:ext uri="{FF2B5EF4-FFF2-40B4-BE49-F238E27FC236}">
              <a16:creationId xmlns="" xmlns:a16="http://schemas.microsoft.com/office/drawing/2014/main" id="{00000000-0008-0000-0100-000003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8" name="Text Box 1">
          <a:extLst>
            <a:ext uri="{FF2B5EF4-FFF2-40B4-BE49-F238E27FC236}">
              <a16:creationId xmlns="" xmlns:a16="http://schemas.microsoft.com/office/drawing/2014/main" id="{00000000-0008-0000-0100-000004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29" name="Text Box 1">
          <a:extLst>
            <a:ext uri="{FF2B5EF4-FFF2-40B4-BE49-F238E27FC236}">
              <a16:creationId xmlns="" xmlns:a16="http://schemas.microsoft.com/office/drawing/2014/main" id="{00000000-0008-0000-0100-000005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0" name="Text Box 1">
          <a:extLst>
            <a:ext uri="{FF2B5EF4-FFF2-40B4-BE49-F238E27FC236}">
              <a16:creationId xmlns="" xmlns:a16="http://schemas.microsoft.com/office/drawing/2014/main" id="{00000000-0008-0000-0100-000006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1" name="Text Box 1">
          <a:extLst>
            <a:ext uri="{FF2B5EF4-FFF2-40B4-BE49-F238E27FC236}">
              <a16:creationId xmlns="" xmlns:a16="http://schemas.microsoft.com/office/drawing/2014/main" id="{00000000-0008-0000-0100-000007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2" name="Text Box 1">
          <a:extLst>
            <a:ext uri="{FF2B5EF4-FFF2-40B4-BE49-F238E27FC236}">
              <a16:creationId xmlns="" xmlns:a16="http://schemas.microsoft.com/office/drawing/2014/main" id="{00000000-0008-0000-0100-000008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3" name="Text Box 1">
          <a:extLst>
            <a:ext uri="{FF2B5EF4-FFF2-40B4-BE49-F238E27FC236}">
              <a16:creationId xmlns="" xmlns:a16="http://schemas.microsoft.com/office/drawing/2014/main" id="{00000000-0008-0000-0100-000009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4" name="Text Box 1">
          <a:extLst>
            <a:ext uri="{FF2B5EF4-FFF2-40B4-BE49-F238E27FC236}">
              <a16:creationId xmlns="" xmlns:a16="http://schemas.microsoft.com/office/drawing/2014/main" id="{00000000-0008-0000-0100-00000A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5" name="Text Box 1">
          <a:extLst>
            <a:ext uri="{FF2B5EF4-FFF2-40B4-BE49-F238E27FC236}">
              <a16:creationId xmlns="" xmlns:a16="http://schemas.microsoft.com/office/drawing/2014/main" id="{00000000-0008-0000-0100-00000B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6" name="Text Box 1">
          <a:extLst>
            <a:ext uri="{FF2B5EF4-FFF2-40B4-BE49-F238E27FC236}">
              <a16:creationId xmlns="" xmlns:a16="http://schemas.microsoft.com/office/drawing/2014/main" id="{00000000-0008-0000-0100-00000C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7" name="Text Box 1">
          <a:extLst>
            <a:ext uri="{FF2B5EF4-FFF2-40B4-BE49-F238E27FC236}">
              <a16:creationId xmlns="" xmlns:a16="http://schemas.microsoft.com/office/drawing/2014/main" id="{00000000-0008-0000-0100-00000D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8" name="Text Box 1">
          <a:extLst>
            <a:ext uri="{FF2B5EF4-FFF2-40B4-BE49-F238E27FC236}">
              <a16:creationId xmlns="" xmlns:a16="http://schemas.microsoft.com/office/drawing/2014/main" id="{00000000-0008-0000-0100-00000E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39" name="Text Box 1">
          <a:extLst>
            <a:ext uri="{FF2B5EF4-FFF2-40B4-BE49-F238E27FC236}">
              <a16:creationId xmlns="" xmlns:a16="http://schemas.microsoft.com/office/drawing/2014/main" id="{00000000-0008-0000-0100-00000F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0" name="Text Box 1">
          <a:extLst>
            <a:ext uri="{FF2B5EF4-FFF2-40B4-BE49-F238E27FC236}">
              <a16:creationId xmlns="" xmlns:a16="http://schemas.microsoft.com/office/drawing/2014/main" id="{00000000-0008-0000-0100-000010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1" name="Text Box 1">
          <a:extLst>
            <a:ext uri="{FF2B5EF4-FFF2-40B4-BE49-F238E27FC236}">
              <a16:creationId xmlns="" xmlns:a16="http://schemas.microsoft.com/office/drawing/2014/main" id="{00000000-0008-0000-0100-000011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2" name="Text Box 1">
          <a:extLst>
            <a:ext uri="{FF2B5EF4-FFF2-40B4-BE49-F238E27FC236}">
              <a16:creationId xmlns="" xmlns:a16="http://schemas.microsoft.com/office/drawing/2014/main" id="{00000000-0008-0000-0100-000012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3" name="Text Box 1">
          <a:extLst>
            <a:ext uri="{FF2B5EF4-FFF2-40B4-BE49-F238E27FC236}">
              <a16:creationId xmlns="" xmlns:a16="http://schemas.microsoft.com/office/drawing/2014/main" id="{00000000-0008-0000-0100-000013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4" name="Text Box 1">
          <a:extLst>
            <a:ext uri="{FF2B5EF4-FFF2-40B4-BE49-F238E27FC236}">
              <a16:creationId xmlns="" xmlns:a16="http://schemas.microsoft.com/office/drawing/2014/main" id="{00000000-0008-0000-0100-000014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5" name="Text Box 1">
          <a:extLst>
            <a:ext uri="{FF2B5EF4-FFF2-40B4-BE49-F238E27FC236}">
              <a16:creationId xmlns="" xmlns:a16="http://schemas.microsoft.com/office/drawing/2014/main" id="{00000000-0008-0000-0100-000015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6" name="Text Box 1">
          <a:extLst>
            <a:ext uri="{FF2B5EF4-FFF2-40B4-BE49-F238E27FC236}">
              <a16:creationId xmlns="" xmlns:a16="http://schemas.microsoft.com/office/drawing/2014/main" id="{00000000-0008-0000-0100-000016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7" name="Text Box 1">
          <a:extLst>
            <a:ext uri="{FF2B5EF4-FFF2-40B4-BE49-F238E27FC236}">
              <a16:creationId xmlns="" xmlns:a16="http://schemas.microsoft.com/office/drawing/2014/main" id="{00000000-0008-0000-0100-000017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8" name="Text Box 1">
          <a:extLst>
            <a:ext uri="{FF2B5EF4-FFF2-40B4-BE49-F238E27FC236}">
              <a16:creationId xmlns="" xmlns:a16="http://schemas.microsoft.com/office/drawing/2014/main" id="{00000000-0008-0000-0100-000018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49" name="Text Box 1">
          <a:extLst>
            <a:ext uri="{FF2B5EF4-FFF2-40B4-BE49-F238E27FC236}">
              <a16:creationId xmlns="" xmlns:a16="http://schemas.microsoft.com/office/drawing/2014/main" id="{00000000-0008-0000-0100-000019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50" name="Text Box 1">
          <a:extLst>
            <a:ext uri="{FF2B5EF4-FFF2-40B4-BE49-F238E27FC236}">
              <a16:creationId xmlns="" xmlns:a16="http://schemas.microsoft.com/office/drawing/2014/main" id="{00000000-0008-0000-0100-00001A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51" name="Text Box 1">
          <a:extLst>
            <a:ext uri="{FF2B5EF4-FFF2-40B4-BE49-F238E27FC236}">
              <a16:creationId xmlns="" xmlns:a16="http://schemas.microsoft.com/office/drawing/2014/main" id="{00000000-0008-0000-0100-00001B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939800</xdr:colOff>
      <xdr:row>121</xdr:row>
      <xdr:rowOff>0</xdr:rowOff>
    </xdr:from>
    <xdr:ext cx="76200" cy="225425"/>
    <xdr:sp macro="" textlink="">
      <xdr:nvSpPr>
        <xdr:cNvPr id="1052" name="Text Box 1">
          <a:extLst>
            <a:ext uri="{FF2B5EF4-FFF2-40B4-BE49-F238E27FC236}">
              <a16:creationId xmlns="" xmlns:a16="http://schemas.microsoft.com/office/drawing/2014/main" id="{00000000-0008-0000-0100-00001C040000}"/>
            </a:ext>
          </a:extLst>
        </xdr:cNvPr>
        <xdr:cNvSpPr txBox="1">
          <a:spLocks noChangeArrowheads="1"/>
        </xdr:cNvSpPr>
      </xdr:nvSpPr>
      <xdr:spPr bwMode="auto">
        <a:xfrm>
          <a:off x="1454150" y="27231975"/>
          <a:ext cx="76200"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599276</xdr:colOff>
      <xdr:row>1</xdr:row>
      <xdr:rowOff>230281</xdr:rowOff>
    </xdr:from>
    <xdr:to>
      <xdr:col>6</xdr:col>
      <xdr:colOff>64995</xdr:colOff>
      <xdr:row>1</xdr:row>
      <xdr:rowOff>230866</xdr:rowOff>
    </xdr:to>
    <xdr:cxnSp macro="">
      <xdr:nvCxnSpPr>
        <xdr:cNvPr id="423" name="Straight Connector 422">
          <a:extLst>
            <a:ext uri="{FF2B5EF4-FFF2-40B4-BE49-F238E27FC236}">
              <a16:creationId xmlns:a16="http://schemas.microsoft.com/office/drawing/2014/main" xmlns="" id="{00000000-0008-0000-0100-000002000000}"/>
            </a:ext>
          </a:extLst>
        </xdr:cNvPr>
        <xdr:cNvCxnSpPr/>
      </xdr:nvCxnSpPr>
      <xdr:spPr>
        <a:xfrm flipV="1">
          <a:off x="5580851" y="420781"/>
          <a:ext cx="1789819" cy="5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361950</xdr:colOff>
      <xdr:row>3</xdr:row>
      <xdr:rowOff>9525</xdr:rowOff>
    </xdr:from>
    <xdr:to>
      <xdr:col>1</xdr:col>
      <xdr:colOff>1447800</xdr:colOff>
      <xdr:row>3</xdr:row>
      <xdr:rowOff>9525</xdr:rowOff>
    </xdr:to>
    <xdr:cxnSp macro="">
      <xdr:nvCxnSpPr>
        <xdr:cNvPr id="424" name="Straight Connector 423"/>
        <xdr:cNvCxnSpPr/>
      </xdr:nvCxnSpPr>
      <xdr:spPr>
        <a:xfrm>
          <a:off x="876300" y="657225"/>
          <a:ext cx="1085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N374"/>
  <sheetViews>
    <sheetView tabSelected="1" topLeftCell="A328" zoomScaleNormal="100" zoomScaleSheetLayoutView="100" workbookViewId="0">
      <selection activeCell="E338" sqref="E338"/>
    </sheetView>
  </sheetViews>
  <sheetFormatPr defaultColWidth="9.140625" defaultRowHeight="15"/>
  <cols>
    <col min="1" max="1" width="7.7109375" style="193" customWidth="1"/>
    <col min="2" max="2" width="45.42578125" style="193" customWidth="1"/>
    <col min="3" max="3" width="10.85546875" style="193" customWidth="1"/>
    <col min="4" max="4" width="15" style="193" customWidth="1"/>
    <col min="5" max="5" width="18" style="193" customWidth="1"/>
    <col min="6" max="6" width="16.85546875" style="193" customWidth="1"/>
    <col min="7" max="7" width="24.5703125" style="193" customWidth="1"/>
    <col min="8" max="8" width="16.85546875" style="198" bestFit="1" customWidth="1"/>
    <col min="9" max="9" width="17.28515625" style="199" customWidth="1"/>
    <col min="10" max="10" width="16.140625" style="196" customWidth="1"/>
    <col min="11" max="11" width="20.7109375" style="200" customWidth="1"/>
    <col min="12" max="12" width="17" style="193" customWidth="1"/>
    <col min="13" max="13" width="21.7109375" style="193" customWidth="1"/>
    <col min="14" max="14" width="18.7109375" style="193" customWidth="1"/>
    <col min="15" max="16384" width="9.140625" style="193"/>
  </cols>
  <sheetData>
    <row r="1" spans="1:11" ht="15.75">
      <c r="A1" s="338" t="s">
        <v>642</v>
      </c>
      <c r="B1" s="338"/>
      <c r="C1" s="192"/>
      <c r="D1" s="314" t="s">
        <v>99</v>
      </c>
      <c r="E1" s="314"/>
      <c r="F1" s="314"/>
      <c r="G1" s="314"/>
      <c r="H1" s="60"/>
      <c r="I1" s="60"/>
      <c r="J1" s="60"/>
      <c r="K1" s="60"/>
    </row>
    <row r="2" spans="1:11" ht="17.25" customHeight="1">
      <c r="A2" s="319" t="s">
        <v>643</v>
      </c>
      <c r="B2" s="319"/>
      <c r="C2" s="192"/>
      <c r="D2" s="315" t="s">
        <v>100</v>
      </c>
      <c r="E2" s="315"/>
      <c r="F2" s="315"/>
      <c r="G2" s="315"/>
      <c r="H2" s="60"/>
      <c r="I2" s="60"/>
      <c r="J2" s="60"/>
      <c r="K2" s="60"/>
    </row>
    <row r="3" spans="1:11" ht="18" customHeight="1">
      <c r="A3" s="319" t="s">
        <v>644</v>
      </c>
      <c r="B3" s="319"/>
      <c r="C3" s="194"/>
      <c r="D3" s="316" t="s">
        <v>545</v>
      </c>
      <c r="E3" s="316"/>
      <c r="F3" s="316"/>
      <c r="G3" s="316"/>
      <c r="H3" s="195"/>
      <c r="I3" s="195"/>
      <c r="K3" s="195"/>
    </row>
    <row r="4" spans="1:11" ht="24.75" customHeight="1">
      <c r="A4" s="197"/>
      <c r="B4" s="197"/>
      <c r="C4" s="197"/>
      <c r="D4" s="197"/>
      <c r="E4" s="197"/>
      <c r="F4" s="197"/>
      <c r="G4" s="197"/>
    </row>
    <row r="5" spans="1:11" ht="15.75">
      <c r="A5" s="314" t="s">
        <v>118</v>
      </c>
      <c r="B5" s="314"/>
      <c r="C5" s="314"/>
      <c r="D5" s="314"/>
      <c r="E5" s="314"/>
      <c r="F5" s="314"/>
      <c r="G5" s="314"/>
      <c r="H5" s="60"/>
      <c r="I5" s="60"/>
      <c r="J5" s="60"/>
      <c r="K5" s="60"/>
    </row>
    <row r="6" spans="1:11" ht="15.75">
      <c r="A6" s="314" t="s">
        <v>88</v>
      </c>
      <c r="B6" s="314"/>
      <c r="C6" s="314"/>
      <c r="D6" s="314"/>
      <c r="E6" s="314"/>
      <c r="F6" s="314"/>
      <c r="G6" s="314"/>
      <c r="H6" s="60"/>
      <c r="I6" s="60"/>
      <c r="J6" s="60"/>
      <c r="K6" s="60"/>
    </row>
    <row r="7" spans="1:11" s="201" customFormat="1">
      <c r="A7" s="323" t="s">
        <v>645</v>
      </c>
      <c r="B7" s="323"/>
      <c r="C7" s="323"/>
      <c r="D7" s="323"/>
      <c r="E7" s="323"/>
      <c r="F7" s="323"/>
      <c r="G7" s="323"/>
      <c r="H7" s="195"/>
      <c r="I7" s="195"/>
      <c r="J7" s="195"/>
      <c r="K7" s="195"/>
    </row>
    <row r="8" spans="1:11" s="201" customFormat="1" ht="5.25" customHeight="1">
      <c r="A8" s="202"/>
      <c r="B8" s="202"/>
      <c r="C8" s="202"/>
      <c r="D8" s="202"/>
      <c r="E8" s="202"/>
      <c r="F8" s="202"/>
      <c r="G8" s="202"/>
      <c r="H8" s="203"/>
      <c r="I8" s="204"/>
      <c r="J8" s="205"/>
      <c r="K8" s="206"/>
    </row>
    <row r="9" spans="1:11" s="210" customFormat="1" ht="15.75">
      <c r="A9" s="317" t="s">
        <v>96</v>
      </c>
      <c r="B9" s="317"/>
      <c r="C9" s="317"/>
      <c r="D9" s="317"/>
      <c r="E9" s="317"/>
      <c r="F9" s="317"/>
      <c r="G9" s="317"/>
      <c r="H9" s="207"/>
      <c r="I9" s="207"/>
      <c r="J9" s="208"/>
      <c r="K9" s="209"/>
    </row>
    <row r="10" spans="1:11" s="210" customFormat="1" ht="32.25" customHeight="1">
      <c r="A10" s="318" t="s">
        <v>595</v>
      </c>
      <c r="B10" s="318"/>
      <c r="C10" s="318"/>
      <c r="D10" s="318"/>
      <c r="E10" s="318"/>
      <c r="F10" s="318"/>
      <c r="G10" s="318"/>
      <c r="H10" s="211"/>
      <c r="I10" s="211"/>
      <c r="J10" s="208"/>
      <c r="K10" s="209"/>
    </row>
    <row r="11" spans="1:11" s="210" customFormat="1" ht="32.25" customHeight="1">
      <c r="A11" s="318" t="s">
        <v>104</v>
      </c>
      <c r="B11" s="318"/>
      <c r="C11" s="318"/>
      <c r="D11" s="318"/>
      <c r="E11" s="318"/>
      <c r="F11" s="318"/>
      <c r="G11" s="318"/>
      <c r="H11" s="211"/>
      <c r="I11" s="211"/>
      <c r="J11" s="211"/>
      <c r="K11" s="211"/>
    </row>
    <row r="12" spans="1:11" s="201" customFormat="1" ht="22.5" customHeight="1">
      <c r="A12" s="318" t="s">
        <v>105</v>
      </c>
      <c r="B12" s="318"/>
      <c r="C12" s="318"/>
      <c r="D12" s="318"/>
      <c r="E12" s="318"/>
      <c r="F12" s="318"/>
      <c r="G12" s="318"/>
      <c r="H12" s="212"/>
      <c r="I12" s="212"/>
      <c r="J12" s="212"/>
      <c r="K12" s="212"/>
    </row>
    <row r="13" spans="1:11" s="201" customFormat="1" ht="25.5" customHeight="1">
      <c r="A13" s="318" t="s">
        <v>524</v>
      </c>
      <c r="B13" s="318"/>
      <c r="C13" s="318"/>
      <c r="D13" s="318"/>
      <c r="E13" s="318"/>
      <c r="F13" s="318"/>
      <c r="G13" s="318"/>
      <c r="H13" s="211"/>
      <c r="I13" s="211"/>
      <c r="J13" s="211"/>
      <c r="K13" s="211"/>
    </row>
    <row r="14" spans="1:11" ht="32.25" customHeight="1">
      <c r="A14" s="318" t="s">
        <v>525</v>
      </c>
      <c r="B14" s="318"/>
      <c r="C14" s="318"/>
      <c r="D14" s="318"/>
      <c r="E14" s="318"/>
      <c r="F14" s="318"/>
      <c r="G14" s="318"/>
      <c r="H14" s="211"/>
      <c r="I14" s="211"/>
      <c r="J14" s="211"/>
      <c r="K14" s="211"/>
    </row>
    <row r="15" spans="1:11" ht="50.25" customHeight="1">
      <c r="A15" s="318" t="s">
        <v>546</v>
      </c>
      <c r="B15" s="318"/>
      <c r="C15" s="318"/>
      <c r="D15" s="318"/>
      <c r="E15" s="318"/>
      <c r="F15" s="318"/>
      <c r="G15" s="318"/>
      <c r="H15" s="211"/>
      <c r="I15" s="211"/>
      <c r="J15" s="211"/>
      <c r="K15" s="211"/>
    </row>
    <row r="16" spans="1:11" s="207" customFormat="1" ht="15.75">
      <c r="A16" s="213" t="s">
        <v>95</v>
      </c>
      <c r="B16" s="214"/>
      <c r="C16" s="214"/>
      <c r="D16" s="214"/>
      <c r="E16" s="214"/>
      <c r="F16" s="214"/>
      <c r="G16" s="214"/>
      <c r="H16" s="215"/>
      <c r="I16" s="216"/>
      <c r="J16" s="217"/>
      <c r="K16" s="218"/>
    </row>
    <row r="17" spans="1:14" s="220" customFormat="1" ht="17.25" customHeight="1">
      <c r="A17" s="219" t="s">
        <v>13</v>
      </c>
      <c r="B17" s="320" t="s">
        <v>22</v>
      </c>
      <c r="C17" s="321"/>
      <c r="D17" s="321"/>
      <c r="E17" s="322"/>
      <c r="F17" s="136" t="s">
        <v>596</v>
      </c>
      <c r="G17" s="136" t="s">
        <v>21</v>
      </c>
      <c r="K17" s="221"/>
    </row>
    <row r="18" spans="1:14" s="223" customFormat="1" ht="17.25" customHeight="1">
      <c r="A18" s="131"/>
      <c r="B18" s="336" t="s">
        <v>20</v>
      </c>
      <c r="C18" s="336"/>
      <c r="D18" s="336"/>
      <c r="E18" s="336"/>
      <c r="F18" s="141">
        <v>69196775697</v>
      </c>
      <c r="G18" s="222"/>
      <c r="I18" s="196"/>
      <c r="J18" s="207"/>
      <c r="K18" s="207"/>
      <c r="L18" s="207"/>
      <c r="M18" s="207"/>
      <c r="N18" s="60"/>
    </row>
    <row r="19" spans="1:14" s="207" customFormat="1" ht="17.25" customHeight="1">
      <c r="A19" s="131" t="s">
        <v>10</v>
      </c>
      <c r="B19" s="337" t="s">
        <v>101</v>
      </c>
      <c r="C19" s="337"/>
      <c r="D19" s="337"/>
      <c r="E19" s="337"/>
      <c r="F19" s="141">
        <f>F20+F23</f>
        <v>6422802211</v>
      </c>
      <c r="G19" s="139"/>
    </row>
    <row r="20" spans="1:14" s="207" customFormat="1" ht="17.25" customHeight="1">
      <c r="A20" s="131">
        <v>1</v>
      </c>
      <c r="B20" s="342" t="s">
        <v>592</v>
      </c>
      <c r="C20" s="343"/>
      <c r="D20" s="343"/>
      <c r="E20" s="344"/>
      <c r="F20" s="141">
        <f>F21+F22</f>
        <v>3262798489.6434464</v>
      </c>
      <c r="G20" s="139"/>
    </row>
    <row r="21" spans="1:14" ht="17.25" customHeight="1">
      <c r="A21" s="130" t="s">
        <v>26</v>
      </c>
      <c r="B21" s="334" t="s">
        <v>47</v>
      </c>
      <c r="C21" s="334"/>
      <c r="D21" s="334"/>
      <c r="E21" s="334"/>
      <c r="F21" s="140">
        <f>F320</f>
        <v>3212798489.6434464</v>
      </c>
      <c r="G21" s="139"/>
      <c r="I21" s="207"/>
      <c r="J21" s="207"/>
      <c r="K21" s="207"/>
      <c r="L21" s="207"/>
      <c r="M21" s="207"/>
      <c r="N21" s="207"/>
    </row>
    <row r="22" spans="1:14" ht="17.25" customHeight="1">
      <c r="A22" s="130" t="s">
        <v>26</v>
      </c>
      <c r="B22" s="334" t="s">
        <v>137</v>
      </c>
      <c r="C22" s="334"/>
      <c r="D22" s="334"/>
      <c r="E22" s="334"/>
      <c r="F22" s="140">
        <f>F344</f>
        <v>50000000</v>
      </c>
      <c r="G22" s="139"/>
      <c r="I22" s="207"/>
      <c r="J22" s="207"/>
      <c r="K22" s="207"/>
      <c r="L22" s="207"/>
      <c r="M22" s="207"/>
      <c r="N22" s="207"/>
    </row>
    <row r="23" spans="1:14" s="207" customFormat="1" ht="17.25" customHeight="1">
      <c r="A23" s="131">
        <v>2</v>
      </c>
      <c r="B23" s="345" t="s">
        <v>552</v>
      </c>
      <c r="C23" s="346"/>
      <c r="D23" s="346"/>
      <c r="E23" s="347"/>
      <c r="F23" s="141">
        <f>F346</f>
        <v>3160003721.3565536</v>
      </c>
      <c r="G23" s="139"/>
    </row>
    <row r="24" spans="1:14" s="207" customFormat="1" ht="17.25" customHeight="1">
      <c r="A24" s="131" t="s">
        <v>7</v>
      </c>
      <c r="B24" s="337" t="s">
        <v>23</v>
      </c>
      <c r="C24" s="337"/>
      <c r="D24" s="337"/>
      <c r="E24" s="337"/>
      <c r="F24" s="141">
        <f>E31</f>
        <v>57805219899.559845</v>
      </c>
      <c r="G24" s="139"/>
    </row>
    <row r="25" spans="1:14" s="207" customFormat="1" ht="17.25" customHeight="1">
      <c r="A25" s="131" t="s">
        <v>6</v>
      </c>
      <c r="B25" s="337" t="s">
        <v>113</v>
      </c>
      <c r="C25" s="337"/>
      <c r="D25" s="337"/>
      <c r="E25" s="337"/>
      <c r="F25" s="141">
        <f>F18-F19-F24</f>
        <v>4968753586.440155</v>
      </c>
      <c r="G25" s="139"/>
    </row>
    <row r="26" spans="1:14" ht="17.25" customHeight="1">
      <c r="A26" s="132">
        <v>1</v>
      </c>
      <c r="B26" s="340" t="s">
        <v>98</v>
      </c>
      <c r="C26" s="340"/>
      <c r="D26" s="340"/>
      <c r="E26" s="340"/>
      <c r="F26" s="140">
        <f>+F25*10%</f>
        <v>496875358.64401555</v>
      </c>
      <c r="G26" s="139"/>
      <c r="K26" s="224"/>
    </row>
    <row r="27" spans="1:14" ht="17.25" customHeight="1">
      <c r="A27" s="132">
        <v>2</v>
      </c>
      <c r="B27" s="334" t="s">
        <v>97</v>
      </c>
      <c r="C27" s="334"/>
      <c r="D27" s="334"/>
      <c r="E27" s="334"/>
      <c r="F27" s="140">
        <f>+F25-F26</f>
        <v>4471878227.7961397</v>
      </c>
      <c r="G27" s="139"/>
      <c r="K27" s="224"/>
    </row>
    <row r="29" spans="1:14" s="207" customFormat="1" ht="14.25">
      <c r="A29" s="60" t="s">
        <v>94</v>
      </c>
      <c r="B29" s="60"/>
      <c r="C29" s="60"/>
      <c r="D29" s="60"/>
      <c r="E29" s="60"/>
      <c r="F29" s="60"/>
      <c r="G29" s="60"/>
      <c r="H29" s="225"/>
      <c r="I29" s="226"/>
      <c r="J29" s="217"/>
      <c r="K29" s="227"/>
    </row>
    <row r="30" spans="1:14" ht="42.75">
      <c r="A30" s="297" t="s">
        <v>13</v>
      </c>
      <c r="B30" s="297" t="s">
        <v>12</v>
      </c>
      <c r="C30" s="301" t="s">
        <v>11</v>
      </c>
      <c r="D30" s="135" t="s">
        <v>112</v>
      </c>
      <c r="E30" s="62" t="s">
        <v>547</v>
      </c>
      <c r="F30" s="353" t="s">
        <v>21</v>
      </c>
      <c r="G30" s="354"/>
      <c r="H30" s="193"/>
      <c r="I30" s="193"/>
    </row>
    <row r="31" spans="1:14" ht="15.6" customHeight="1">
      <c r="A31" s="341" t="s">
        <v>20</v>
      </c>
      <c r="B31" s="341"/>
      <c r="C31" s="228">
        <f>C32+C188+C265</f>
        <v>25134</v>
      </c>
      <c r="D31" s="289">
        <f>D32+D188+D265</f>
        <v>365115.56999999995</v>
      </c>
      <c r="E31" s="228">
        <f>E32+E188+E265-1</f>
        <v>57805219899.559845</v>
      </c>
      <c r="F31" s="351"/>
      <c r="G31" s="351"/>
      <c r="H31" s="193"/>
      <c r="I31" s="193"/>
    </row>
    <row r="32" spans="1:14">
      <c r="A32" s="131" t="s">
        <v>10</v>
      </c>
      <c r="B32" s="136" t="s">
        <v>548</v>
      </c>
      <c r="C32" s="228">
        <f>C33+C46+C53+C64+C76+C89+C98+C113+C127+C133+C142+C144+C160+C164+C166</f>
        <v>25032</v>
      </c>
      <c r="D32" s="289">
        <f t="shared" ref="D32:E32" si="0">D33+D46+D53+D64+D76+D89+D98+D113+D127+D133+D142+D144+D160+D164+D166</f>
        <v>184745.38999999996</v>
      </c>
      <c r="E32" s="228">
        <f t="shared" si="0"/>
        <v>29248952310.406113</v>
      </c>
      <c r="F32" s="332"/>
      <c r="G32" s="332"/>
      <c r="H32" s="193"/>
      <c r="I32" s="193"/>
      <c r="L32" s="229"/>
      <c r="M32" s="230"/>
    </row>
    <row r="33" spans="1:12">
      <c r="A33" s="231">
        <v>1</v>
      </c>
      <c r="B33" s="232" t="s">
        <v>60</v>
      </c>
      <c r="C33" s="228">
        <f>SUM(C34:C45)</f>
        <v>3392</v>
      </c>
      <c r="D33" s="289">
        <f>SUM(D34:D45)</f>
        <v>26811.929999999993</v>
      </c>
      <c r="E33" s="228">
        <f>SUM(E34:E45)</f>
        <v>4244873779.5153813</v>
      </c>
      <c r="F33" s="332"/>
      <c r="G33" s="332"/>
      <c r="H33" s="193"/>
      <c r="I33" s="193"/>
      <c r="L33" s="233"/>
    </row>
    <row r="34" spans="1:12" ht="15.75" customHeight="1">
      <c r="A34" s="234" t="s">
        <v>5</v>
      </c>
      <c r="B34" s="235" t="s">
        <v>78</v>
      </c>
      <c r="C34" s="139">
        <v>45</v>
      </c>
      <c r="D34" s="290">
        <v>476.50000000000006</v>
      </c>
      <c r="E34" s="236">
        <v>75439640.336935103</v>
      </c>
      <c r="F34" s="331" t="s">
        <v>582</v>
      </c>
      <c r="G34" s="331"/>
      <c r="H34" s="193"/>
      <c r="I34" s="193"/>
      <c r="L34" s="233"/>
    </row>
    <row r="35" spans="1:12" ht="15.6" customHeight="1">
      <c r="A35" s="234" t="s">
        <v>4</v>
      </c>
      <c r="B35" s="235" t="s">
        <v>80</v>
      </c>
      <c r="C35" s="139">
        <v>132</v>
      </c>
      <c r="D35" s="290">
        <v>575.19999999999948</v>
      </c>
      <c r="E35" s="236">
        <v>91065857.548384294</v>
      </c>
      <c r="F35" s="331"/>
      <c r="G35" s="331"/>
      <c r="H35" s="193"/>
      <c r="I35" s="193"/>
      <c r="L35" s="233"/>
    </row>
    <row r="36" spans="1:12" ht="15.6" customHeight="1">
      <c r="A36" s="234" t="s">
        <v>3</v>
      </c>
      <c r="B36" s="235" t="s">
        <v>79</v>
      </c>
      <c r="C36" s="139">
        <v>22</v>
      </c>
      <c r="D36" s="290">
        <v>76.989999999999995</v>
      </c>
      <c r="E36" s="236">
        <v>12189082.706276258</v>
      </c>
      <c r="F36" s="331"/>
      <c r="G36" s="331"/>
      <c r="H36" s="193"/>
      <c r="I36" s="193"/>
      <c r="L36" s="233"/>
    </row>
    <row r="37" spans="1:12" ht="15.6" customHeight="1">
      <c r="A37" s="234" t="s">
        <v>2</v>
      </c>
      <c r="B37" s="235" t="s">
        <v>138</v>
      </c>
      <c r="C37" s="139">
        <v>17</v>
      </c>
      <c r="D37" s="290">
        <v>93.199999999999989</v>
      </c>
      <c r="E37" s="236">
        <v>14755455.36076045</v>
      </c>
      <c r="F37" s="331"/>
      <c r="G37" s="331"/>
      <c r="H37" s="193"/>
      <c r="I37" s="193"/>
      <c r="L37" s="233"/>
    </row>
    <row r="38" spans="1:12" ht="15.6" customHeight="1">
      <c r="A38" s="234" t="s">
        <v>1</v>
      </c>
      <c r="B38" s="235" t="s">
        <v>50</v>
      </c>
      <c r="C38" s="139">
        <v>24</v>
      </c>
      <c r="D38" s="290">
        <v>83</v>
      </c>
      <c r="E38" s="236">
        <v>13140587.928574219</v>
      </c>
      <c r="F38" s="331"/>
      <c r="G38" s="331"/>
      <c r="H38" s="193"/>
      <c r="I38" s="193"/>
      <c r="L38" s="233"/>
    </row>
    <row r="39" spans="1:12" ht="15.6" customHeight="1">
      <c r="A39" s="234" t="s">
        <v>9</v>
      </c>
      <c r="B39" s="235" t="s">
        <v>51</v>
      </c>
      <c r="C39" s="139">
        <v>458</v>
      </c>
      <c r="D39" s="290">
        <v>1744.7099999999984</v>
      </c>
      <c r="E39" s="236">
        <v>276223074.27545422</v>
      </c>
      <c r="F39" s="331"/>
      <c r="G39" s="331"/>
      <c r="H39" s="193"/>
      <c r="I39" s="193"/>
      <c r="L39" s="233"/>
    </row>
    <row r="40" spans="1:12" ht="15.6" customHeight="1">
      <c r="A40" s="234" t="s">
        <v>8</v>
      </c>
      <c r="B40" s="235" t="s">
        <v>143</v>
      </c>
      <c r="C40" s="139">
        <v>9</v>
      </c>
      <c r="D40" s="290">
        <v>25.9</v>
      </c>
      <c r="E40" s="236">
        <v>4100496.7150611128</v>
      </c>
      <c r="F40" s="331"/>
      <c r="G40" s="331"/>
      <c r="H40" s="193"/>
      <c r="I40" s="193"/>
      <c r="L40" s="233"/>
    </row>
    <row r="41" spans="1:12" ht="15.6" customHeight="1">
      <c r="A41" s="234" t="s">
        <v>89</v>
      </c>
      <c r="B41" s="235" t="s">
        <v>144</v>
      </c>
      <c r="C41" s="139">
        <v>559</v>
      </c>
      <c r="D41" s="290">
        <v>9329.0399999999991</v>
      </c>
      <c r="E41" s="236">
        <v>1476976751.9179039</v>
      </c>
      <c r="F41" s="331"/>
      <c r="G41" s="331"/>
      <c r="H41" s="193"/>
      <c r="I41" s="193"/>
      <c r="L41" s="233"/>
    </row>
    <row r="42" spans="1:12" ht="15.6" customHeight="1">
      <c r="A42" s="234" t="s">
        <v>139</v>
      </c>
      <c r="B42" s="235" t="s">
        <v>145</v>
      </c>
      <c r="C42" s="139">
        <v>365</v>
      </c>
      <c r="D42" s="290">
        <v>3553.7399999999984</v>
      </c>
      <c r="E42" s="236">
        <v>562629312.59387159</v>
      </c>
      <c r="F42" s="331"/>
      <c r="G42" s="331"/>
      <c r="H42" s="193"/>
      <c r="I42" s="193"/>
      <c r="L42" s="233"/>
    </row>
    <row r="43" spans="1:12" ht="15.6" customHeight="1">
      <c r="A43" s="234" t="s">
        <v>140</v>
      </c>
      <c r="B43" s="235" t="s">
        <v>146</v>
      </c>
      <c r="C43" s="139">
        <v>515</v>
      </c>
      <c r="D43" s="290">
        <v>6662.6300000000019</v>
      </c>
      <c r="E43" s="236">
        <v>1054829823.5006794</v>
      </c>
      <c r="F43" s="331"/>
      <c r="G43" s="331"/>
      <c r="H43" s="193"/>
      <c r="I43" s="193"/>
      <c r="L43" s="233"/>
    </row>
    <row r="44" spans="1:12" ht="15.6" customHeight="1">
      <c r="A44" s="234" t="s">
        <v>141</v>
      </c>
      <c r="B44" s="235" t="s">
        <v>147</v>
      </c>
      <c r="C44" s="139">
        <v>1114</v>
      </c>
      <c r="D44" s="290">
        <v>3587.7799999999952</v>
      </c>
      <c r="E44" s="236">
        <v>568018536.84794927</v>
      </c>
      <c r="F44" s="331"/>
      <c r="G44" s="331"/>
      <c r="H44" s="193"/>
      <c r="I44" s="193"/>
      <c r="L44" s="233"/>
    </row>
    <row r="45" spans="1:12" ht="15.6" customHeight="1">
      <c r="A45" s="234" t="s">
        <v>142</v>
      </c>
      <c r="B45" s="235" t="s">
        <v>148</v>
      </c>
      <c r="C45" s="139">
        <v>132</v>
      </c>
      <c r="D45" s="290">
        <v>603.24</v>
      </c>
      <c r="E45" s="236">
        <v>95505159.783531457</v>
      </c>
      <c r="F45" s="331"/>
      <c r="G45" s="331"/>
      <c r="H45" s="193"/>
      <c r="I45" s="193"/>
      <c r="L45" s="233"/>
    </row>
    <row r="46" spans="1:12" ht="15.6" customHeight="1">
      <c r="A46" s="237">
        <v>2</v>
      </c>
      <c r="B46" s="238" t="s">
        <v>149</v>
      </c>
      <c r="C46" s="239">
        <f>SUM(C47:C52)</f>
        <v>1187</v>
      </c>
      <c r="D46" s="291">
        <f>SUM(D47:D52)</f>
        <v>1908.8800000000006</v>
      </c>
      <c r="E46" s="239">
        <f>SUM(E47:E52)</f>
        <v>302214523.91682839</v>
      </c>
      <c r="F46" s="330"/>
      <c r="G46" s="330"/>
      <c r="H46" s="193"/>
      <c r="I46" s="193"/>
      <c r="L46" s="233"/>
    </row>
    <row r="47" spans="1:12" ht="15.6" customHeight="1">
      <c r="A47" s="234" t="s">
        <v>0</v>
      </c>
      <c r="B47" s="235" t="s">
        <v>150</v>
      </c>
      <c r="C47" s="139">
        <v>347</v>
      </c>
      <c r="D47" s="290">
        <v>456.45450000000045</v>
      </c>
      <c r="E47" s="236">
        <v>72266030.031847954</v>
      </c>
      <c r="F47" s="331" t="s">
        <v>576</v>
      </c>
      <c r="G47" s="331"/>
      <c r="H47" s="193"/>
      <c r="I47" s="193"/>
      <c r="L47" s="233"/>
    </row>
    <row r="48" spans="1:12" ht="15.6" customHeight="1">
      <c r="A48" s="234" t="s">
        <v>90</v>
      </c>
      <c r="B48" s="235" t="s">
        <v>151</v>
      </c>
      <c r="C48" s="139">
        <v>314</v>
      </c>
      <c r="D48" s="290">
        <v>470.33949999999982</v>
      </c>
      <c r="E48" s="236">
        <v>74464307.903995648</v>
      </c>
      <c r="F48" s="331"/>
      <c r="G48" s="331"/>
      <c r="H48" s="193"/>
      <c r="I48" s="193"/>
      <c r="L48" s="233"/>
    </row>
    <row r="49" spans="1:12" ht="15.6" customHeight="1">
      <c r="A49" s="234" t="s">
        <v>91</v>
      </c>
      <c r="B49" s="235" t="s">
        <v>152</v>
      </c>
      <c r="C49" s="139">
        <v>387</v>
      </c>
      <c r="D49" s="290">
        <v>631.32700000000011</v>
      </c>
      <c r="E49" s="236">
        <v>99951903.074493647</v>
      </c>
      <c r="F49" s="331"/>
      <c r="G49" s="331"/>
      <c r="H49" s="193"/>
      <c r="I49" s="193"/>
      <c r="L49" s="233"/>
    </row>
    <row r="50" spans="1:12" ht="15.6" customHeight="1">
      <c r="A50" s="234" t="s">
        <v>92</v>
      </c>
      <c r="B50" s="235" t="s">
        <v>153</v>
      </c>
      <c r="C50" s="139">
        <v>97</v>
      </c>
      <c r="D50" s="290">
        <v>202.48000000000002</v>
      </c>
      <c r="E50" s="236">
        <v>32056701.73226155</v>
      </c>
      <c r="F50" s="331"/>
      <c r="G50" s="331"/>
      <c r="H50" s="193"/>
      <c r="I50" s="193"/>
      <c r="L50" s="233"/>
    </row>
    <row r="51" spans="1:12" ht="15.6" customHeight="1">
      <c r="A51" s="234" t="s">
        <v>93</v>
      </c>
      <c r="B51" s="235" t="s">
        <v>154</v>
      </c>
      <c r="C51" s="139">
        <v>31</v>
      </c>
      <c r="D51" s="290">
        <v>90.179000000000002</v>
      </c>
      <c r="E51" s="236">
        <v>14277169.624227649</v>
      </c>
      <c r="F51" s="331"/>
      <c r="G51" s="331"/>
      <c r="H51" s="193"/>
      <c r="I51" s="193"/>
      <c r="L51" s="233"/>
    </row>
    <row r="52" spans="1:12" ht="15.6" customHeight="1">
      <c r="A52" s="234" t="s">
        <v>155</v>
      </c>
      <c r="B52" s="235" t="s">
        <v>156</v>
      </c>
      <c r="C52" s="139">
        <v>11</v>
      </c>
      <c r="D52" s="290">
        <v>58.1</v>
      </c>
      <c r="E52" s="236">
        <v>9198411.5500019547</v>
      </c>
      <c r="F52" s="331"/>
      <c r="G52" s="331"/>
      <c r="H52" s="193"/>
      <c r="I52" s="193"/>
      <c r="L52" s="233"/>
    </row>
    <row r="53" spans="1:12" ht="15.6" customHeight="1">
      <c r="A53" s="237">
        <v>3</v>
      </c>
      <c r="B53" s="238" t="s">
        <v>157</v>
      </c>
      <c r="C53" s="239">
        <f>SUM(C54:C63)</f>
        <v>997</v>
      </c>
      <c r="D53" s="291">
        <f>SUM(D54:D63)</f>
        <v>12924.89</v>
      </c>
      <c r="E53" s="239">
        <f>SUM(E54:E63)</f>
        <v>2046272934</v>
      </c>
      <c r="F53" s="330"/>
      <c r="G53" s="330"/>
      <c r="H53" s="193"/>
      <c r="I53" s="193"/>
      <c r="L53" s="233"/>
    </row>
    <row r="54" spans="1:12" ht="15.6" customHeight="1">
      <c r="A54" s="234" t="s">
        <v>158</v>
      </c>
      <c r="B54" s="235" t="s">
        <v>159</v>
      </c>
      <c r="C54" s="139">
        <v>221</v>
      </c>
      <c r="D54" s="290">
        <v>1226.6800000000007</v>
      </c>
      <c r="E54" s="236">
        <v>194208390</v>
      </c>
      <c r="F54" s="331" t="s">
        <v>584</v>
      </c>
      <c r="G54" s="331"/>
      <c r="H54" s="193"/>
      <c r="I54" s="193"/>
      <c r="L54" s="233"/>
    </row>
    <row r="55" spans="1:12" ht="15.6" customHeight="1">
      <c r="A55" s="234" t="s">
        <v>160</v>
      </c>
      <c r="B55" s="235" t="s">
        <v>161</v>
      </c>
      <c r="C55" s="139">
        <v>90</v>
      </c>
      <c r="D55" s="290">
        <v>1360.4399999999996</v>
      </c>
      <c r="E55" s="236">
        <v>215385319</v>
      </c>
      <c r="F55" s="331"/>
      <c r="G55" s="331"/>
      <c r="H55" s="193"/>
      <c r="I55" s="193"/>
      <c r="L55" s="233"/>
    </row>
    <row r="56" spans="1:12" ht="15.6" customHeight="1">
      <c r="A56" s="234" t="s">
        <v>162</v>
      </c>
      <c r="B56" s="235" t="s">
        <v>163</v>
      </c>
      <c r="C56" s="139">
        <v>41</v>
      </c>
      <c r="D56" s="290">
        <v>68.300000000000026</v>
      </c>
      <c r="E56" s="236">
        <v>10813279</v>
      </c>
      <c r="F56" s="331"/>
      <c r="G56" s="331"/>
      <c r="H56" s="193"/>
      <c r="I56" s="193"/>
      <c r="L56" s="233"/>
    </row>
    <row r="57" spans="1:12" ht="15.6" customHeight="1">
      <c r="A57" s="234" t="s">
        <v>164</v>
      </c>
      <c r="B57" s="235" t="s">
        <v>165</v>
      </c>
      <c r="C57" s="139">
        <v>3</v>
      </c>
      <c r="D57" s="290">
        <v>94.4</v>
      </c>
      <c r="E57" s="236">
        <v>14945440</v>
      </c>
      <c r="F57" s="331"/>
      <c r="G57" s="331"/>
      <c r="H57" s="193"/>
      <c r="I57" s="193"/>
      <c r="L57" s="233"/>
    </row>
    <row r="58" spans="1:12" ht="15.6" customHeight="1">
      <c r="A58" s="234" t="s">
        <v>166</v>
      </c>
      <c r="B58" s="235" t="s">
        <v>167</v>
      </c>
      <c r="C58" s="139">
        <v>6</v>
      </c>
      <c r="D58" s="290">
        <v>122.72</v>
      </c>
      <c r="E58" s="236">
        <v>19429072</v>
      </c>
      <c r="F58" s="331"/>
      <c r="G58" s="331"/>
      <c r="H58" s="193"/>
      <c r="I58" s="193"/>
      <c r="L58" s="233"/>
    </row>
    <row r="59" spans="1:12" ht="15.6" customHeight="1">
      <c r="A59" s="234" t="s">
        <v>168</v>
      </c>
      <c r="B59" s="235" t="s">
        <v>169</v>
      </c>
      <c r="C59" s="139">
        <v>12</v>
      </c>
      <c r="D59" s="290">
        <v>51.8</v>
      </c>
      <c r="E59" s="236">
        <v>8200993</v>
      </c>
      <c r="F59" s="331"/>
      <c r="G59" s="331"/>
      <c r="H59" s="193"/>
      <c r="I59" s="193"/>
      <c r="L59" s="233"/>
    </row>
    <row r="60" spans="1:12" ht="15.6" customHeight="1">
      <c r="A60" s="234" t="s">
        <v>170</v>
      </c>
      <c r="B60" s="235" t="s">
        <v>171</v>
      </c>
      <c r="C60" s="139">
        <v>62</v>
      </c>
      <c r="D60" s="290">
        <v>679.07000000000016</v>
      </c>
      <c r="E60" s="236">
        <v>107510591</v>
      </c>
      <c r="F60" s="331"/>
      <c r="G60" s="331"/>
      <c r="H60" s="193"/>
      <c r="I60" s="193"/>
      <c r="L60" s="233"/>
    </row>
    <row r="61" spans="1:12" ht="15.6" customHeight="1">
      <c r="A61" s="234" t="s">
        <v>172</v>
      </c>
      <c r="B61" s="235" t="s">
        <v>173</v>
      </c>
      <c r="C61" s="139">
        <v>241</v>
      </c>
      <c r="D61" s="290">
        <v>4970.1299999999992</v>
      </c>
      <c r="E61" s="236">
        <v>786872654</v>
      </c>
      <c r="F61" s="331"/>
      <c r="G61" s="331"/>
      <c r="H61" s="193"/>
      <c r="I61" s="193"/>
      <c r="L61" s="233"/>
    </row>
    <row r="62" spans="1:12" ht="15.6" customHeight="1">
      <c r="A62" s="234" t="s">
        <v>174</v>
      </c>
      <c r="B62" s="235" t="s">
        <v>175</v>
      </c>
      <c r="C62" s="139">
        <v>313</v>
      </c>
      <c r="D62" s="290">
        <v>4270.5099999999993</v>
      </c>
      <c r="E62" s="236">
        <v>676108580</v>
      </c>
      <c r="F62" s="324"/>
      <c r="G62" s="325"/>
      <c r="H62" s="193"/>
      <c r="I62" s="193"/>
      <c r="L62" s="233"/>
    </row>
    <row r="63" spans="1:12" ht="15.6" customHeight="1">
      <c r="A63" s="234" t="s">
        <v>176</v>
      </c>
      <c r="B63" s="235" t="s">
        <v>177</v>
      </c>
      <c r="C63" s="139">
        <v>8</v>
      </c>
      <c r="D63" s="290">
        <v>80.84</v>
      </c>
      <c r="E63" s="236">
        <v>12798616</v>
      </c>
      <c r="F63" s="328"/>
      <c r="G63" s="329"/>
      <c r="H63" s="193"/>
      <c r="I63" s="193"/>
      <c r="L63" s="233"/>
    </row>
    <row r="64" spans="1:12" ht="15.6" customHeight="1">
      <c r="A64" s="237">
        <v>4</v>
      </c>
      <c r="B64" s="238" t="s">
        <v>178</v>
      </c>
      <c r="C64" s="239">
        <f>SUM(C65:C75)</f>
        <v>822</v>
      </c>
      <c r="D64" s="291">
        <f>SUM(D65:D75)</f>
        <v>6235.6499999999987</v>
      </c>
      <c r="E64" s="239">
        <f>SUM(E65:E75)</f>
        <v>987230206.22667241</v>
      </c>
      <c r="F64" s="330"/>
      <c r="G64" s="330"/>
      <c r="H64" s="193"/>
      <c r="I64" s="193"/>
      <c r="L64" s="233"/>
    </row>
    <row r="65" spans="1:12" ht="15.6" customHeight="1">
      <c r="A65" s="234" t="s">
        <v>179</v>
      </c>
      <c r="B65" s="235" t="s">
        <v>180</v>
      </c>
      <c r="C65" s="139">
        <v>15</v>
      </c>
      <c r="D65" s="290">
        <v>74.47999999999999</v>
      </c>
      <c r="E65" s="236">
        <v>11791698.661689255</v>
      </c>
      <c r="F65" s="324" t="s">
        <v>577</v>
      </c>
      <c r="G65" s="325"/>
      <c r="H65" s="193"/>
      <c r="I65" s="193"/>
      <c r="L65" s="233"/>
    </row>
    <row r="66" spans="1:12" ht="15.6" customHeight="1">
      <c r="A66" s="234" t="s">
        <v>181</v>
      </c>
      <c r="B66" s="235" t="s">
        <v>182</v>
      </c>
      <c r="C66" s="139">
        <v>234</v>
      </c>
      <c r="D66" s="290">
        <v>769.35000000000014</v>
      </c>
      <c r="E66" s="236">
        <v>121803750.87769353</v>
      </c>
      <c r="F66" s="326"/>
      <c r="G66" s="327"/>
      <c r="H66" s="193"/>
      <c r="I66" s="193"/>
      <c r="L66" s="233"/>
    </row>
    <row r="67" spans="1:12" ht="15.6" customHeight="1">
      <c r="A67" s="234" t="s">
        <v>183</v>
      </c>
      <c r="B67" s="235" t="s">
        <v>184</v>
      </c>
      <c r="C67" s="139">
        <v>86</v>
      </c>
      <c r="D67" s="290">
        <v>912.37499999999909</v>
      </c>
      <c r="E67" s="236">
        <v>144447517.00401086</v>
      </c>
      <c r="F67" s="326"/>
      <c r="G67" s="327"/>
      <c r="H67" s="193"/>
      <c r="I67" s="193"/>
      <c r="L67" s="233"/>
    </row>
    <row r="68" spans="1:12" ht="15.6" customHeight="1">
      <c r="A68" s="234" t="s">
        <v>185</v>
      </c>
      <c r="B68" s="235" t="s">
        <v>186</v>
      </c>
      <c r="C68" s="139">
        <v>35</v>
      </c>
      <c r="D68" s="290">
        <v>666.78500000000008</v>
      </c>
      <c r="E68" s="236">
        <v>105565625.56571521</v>
      </c>
      <c r="F68" s="326"/>
      <c r="G68" s="327"/>
      <c r="H68" s="193"/>
      <c r="I68" s="193"/>
      <c r="L68" s="233"/>
    </row>
    <row r="69" spans="1:12" ht="15.6" customHeight="1">
      <c r="A69" s="234" t="s">
        <v>187</v>
      </c>
      <c r="B69" s="235" t="s">
        <v>188</v>
      </c>
      <c r="C69" s="139">
        <v>114</v>
      </c>
      <c r="D69" s="290">
        <v>637.70000000000016</v>
      </c>
      <c r="E69" s="236">
        <v>100960878.57893713</v>
      </c>
      <c r="F69" s="326"/>
      <c r="G69" s="327"/>
      <c r="H69" s="193"/>
      <c r="I69" s="193"/>
      <c r="L69" s="233"/>
    </row>
    <row r="70" spans="1:12" ht="15.6" customHeight="1">
      <c r="A70" s="234" t="s">
        <v>189</v>
      </c>
      <c r="B70" s="235" t="s">
        <v>190</v>
      </c>
      <c r="C70" s="139">
        <v>43</v>
      </c>
      <c r="D70" s="290">
        <v>752.15</v>
      </c>
      <c r="E70" s="236">
        <v>119080641.09008554</v>
      </c>
      <c r="F70" s="326"/>
      <c r="G70" s="327"/>
      <c r="H70" s="193"/>
      <c r="I70" s="193"/>
      <c r="L70" s="233"/>
    </row>
    <row r="71" spans="1:12" ht="15.6" customHeight="1">
      <c r="A71" s="234" t="s">
        <v>191</v>
      </c>
      <c r="B71" s="235" t="s">
        <v>192</v>
      </c>
      <c r="C71" s="139">
        <v>77</v>
      </c>
      <c r="D71" s="290">
        <v>732.54000000000019</v>
      </c>
      <c r="E71" s="236">
        <v>115975979.29153922</v>
      </c>
      <c r="F71" s="326"/>
      <c r="G71" s="327"/>
      <c r="H71" s="193"/>
      <c r="I71" s="193"/>
      <c r="L71" s="233"/>
    </row>
    <row r="72" spans="1:12" ht="15.6" customHeight="1">
      <c r="A72" s="234" t="s">
        <v>193</v>
      </c>
      <c r="B72" s="235" t="s">
        <v>194</v>
      </c>
      <c r="C72" s="139">
        <v>93</v>
      </c>
      <c r="D72" s="290">
        <v>851.97999999999979</v>
      </c>
      <c r="E72" s="236">
        <v>134885760.28176698</v>
      </c>
      <c r="F72" s="326"/>
      <c r="G72" s="327"/>
      <c r="H72" s="193"/>
      <c r="I72" s="193"/>
      <c r="L72" s="233"/>
    </row>
    <row r="73" spans="1:12" ht="15.6" customHeight="1">
      <c r="A73" s="234" t="s">
        <v>195</v>
      </c>
      <c r="B73" s="235" t="s">
        <v>196</v>
      </c>
      <c r="C73" s="139">
        <v>9</v>
      </c>
      <c r="D73" s="290">
        <v>100.89999999999999</v>
      </c>
      <c r="E73" s="236">
        <v>15974521.951724567</v>
      </c>
      <c r="F73" s="326"/>
      <c r="G73" s="327"/>
      <c r="H73" s="193"/>
      <c r="I73" s="193"/>
      <c r="L73" s="233"/>
    </row>
    <row r="74" spans="1:12" ht="15.6" customHeight="1">
      <c r="A74" s="234" t="s">
        <v>197</v>
      </c>
      <c r="B74" s="235" t="s">
        <v>198</v>
      </c>
      <c r="C74" s="139">
        <v>89</v>
      </c>
      <c r="D74" s="290">
        <v>627.61000000000013</v>
      </c>
      <c r="E74" s="236">
        <v>99363426.383764595</v>
      </c>
      <c r="F74" s="326"/>
      <c r="G74" s="327"/>
      <c r="H74" s="193"/>
      <c r="I74" s="193"/>
      <c r="L74" s="233"/>
    </row>
    <row r="75" spans="1:12" ht="15.6" customHeight="1">
      <c r="A75" s="234" t="s">
        <v>199</v>
      </c>
      <c r="B75" s="235" t="s">
        <v>200</v>
      </c>
      <c r="C75" s="139">
        <v>27</v>
      </c>
      <c r="D75" s="290">
        <v>109.78</v>
      </c>
      <c r="E75" s="236">
        <v>17380406.539745521</v>
      </c>
      <c r="F75" s="328"/>
      <c r="G75" s="329"/>
      <c r="H75" s="193"/>
      <c r="I75" s="193"/>
      <c r="L75" s="233"/>
    </row>
    <row r="76" spans="1:12" ht="15.6" customHeight="1">
      <c r="A76" s="237">
        <v>5</v>
      </c>
      <c r="B76" s="238" t="s">
        <v>201</v>
      </c>
      <c r="C76" s="239">
        <f>SUM(C77:C88)</f>
        <v>5543</v>
      </c>
      <c r="D76" s="291">
        <f>SUM(D77:D88)</f>
        <v>44716.359999999986</v>
      </c>
      <c r="E76" s="239">
        <f>SUM(E77:E88)</f>
        <v>7079509161.7563772</v>
      </c>
      <c r="F76" s="330"/>
      <c r="G76" s="330"/>
      <c r="H76" s="193"/>
      <c r="I76" s="193"/>
      <c r="L76" s="233"/>
    </row>
    <row r="77" spans="1:12" ht="15.6" customHeight="1">
      <c r="A77" s="234" t="s">
        <v>202</v>
      </c>
      <c r="B77" s="235" t="s">
        <v>203</v>
      </c>
      <c r="C77" s="139">
        <v>840</v>
      </c>
      <c r="D77" s="273">
        <v>8904.8175000000028</v>
      </c>
      <c r="E77" s="236">
        <v>1409813702.9717658</v>
      </c>
      <c r="F77" s="352" t="s">
        <v>578</v>
      </c>
      <c r="G77" s="352"/>
      <c r="H77" s="193"/>
      <c r="I77" s="193"/>
      <c r="L77" s="233"/>
    </row>
    <row r="78" spans="1:12" ht="15.6" customHeight="1">
      <c r="A78" s="234" t="s">
        <v>204</v>
      </c>
      <c r="B78" s="235" t="s">
        <v>205</v>
      </c>
      <c r="C78" s="139">
        <v>716</v>
      </c>
      <c r="D78" s="290">
        <v>2891.74</v>
      </c>
      <c r="E78" s="236">
        <v>457821249.83825397</v>
      </c>
      <c r="F78" s="352"/>
      <c r="G78" s="352"/>
      <c r="H78" s="193"/>
      <c r="I78" s="193"/>
      <c r="L78" s="233"/>
    </row>
    <row r="79" spans="1:12" ht="15.6" customHeight="1">
      <c r="A79" s="234" t="s">
        <v>206</v>
      </c>
      <c r="B79" s="235" t="s">
        <v>207</v>
      </c>
      <c r="C79" s="139">
        <v>206</v>
      </c>
      <c r="D79" s="290">
        <v>1473.9900000000023</v>
      </c>
      <c r="E79" s="236">
        <v>233362592.781194</v>
      </c>
      <c r="F79" s="352"/>
      <c r="G79" s="352"/>
      <c r="H79" s="193"/>
      <c r="I79" s="193"/>
      <c r="L79" s="233"/>
    </row>
    <row r="80" spans="1:12" ht="15.6" customHeight="1">
      <c r="A80" s="234" t="s">
        <v>208</v>
      </c>
      <c r="B80" s="235" t="s">
        <v>209</v>
      </c>
      <c r="C80" s="139">
        <v>134</v>
      </c>
      <c r="D80" s="290">
        <v>2649.1399999999994</v>
      </c>
      <c r="E80" s="236">
        <v>419412736.20606178</v>
      </c>
      <c r="F80" s="352"/>
      <c r="G80" s="352"/>
      <c r="H80" s="193"/>
      <c r="I80" s="193"/>
      <c r="L80" s="233"/>
    </row>
    <row r="81" spans="1:12" ht="15.6" customHeight="1">
      <c r="A81" s="234" t="s">
        <v>210</v>
      </c>
      <c r="B81" s="235" t="s">
        <v>211</v>
      </c>
      <c r="C81" s="139">
        <v>721</v>
      </c>
      <c r="D81" s="290">
        <v>3857.601999999988</v>
      </c>
      <c r="E81" s="236">
        <v>610736846.68004537</v>
      </c>
      <c r="F81" s="352"/>
      <c r="G81" s="352"/>
      <c r="H81" s="193"/>
      <c r="I81" s="193"/>
      <c r="L81" s="233"/>
    </row>
    <row r="82" spans="1:12" ht="15.6" customHeight="1">
      <c r="A82" s="234" t="s">
        <v>212</v>
      </c>
      <c r="B82" s="235" t="s">
        <v>213</v>
      </c>
      <c r="C82" s="139">
        <v>460</v>
      </c>
      <c r="D82" s="292">
        <v>5363.3540000000003</v>
      </c>
      <c r="E82" s="236">
        <v>849128009.98879862</v>
      </c>
      <c r="F82" s="352"/>
      <c r="G82" s="352"/>
      <c r="H82" s="193"/>
      <c r="I82" s="193"/>
      <c r="L82" s="233"/>
    </row>
    <row r="83" spans="1:12">
      <c r="A83" s="234" t="s">
        <v>215</v>
      </c>
      <c r="B83" s="235" t="s">
        <v>216</v>
      </c>
      <c r="C83" s="139">
        <v>253</v>
      </c>
      <c r="D83" s="292">
        <v>1561.8140000000005</v>
      </c>
      <c r="E83" s="236">
        <v>247266918.01299053</v>
      </c>
      <c r="F83" s="352"/>
      <c r="G83" s="352"/>
      <c r="H83" s="193"/>
      <c r="I83" s="193"/>
      <c r="L83" s="233"/>
    </row>
    <row r="84" spans="1:12" ht="15.6" customHeight="1">
      <c r="A84" s="234" t="s">
        <v>217</v>
      </c>
      <c r="B84" s="235" t="s">
        <v>218</v>
      </c>
      <c r="C84" s="139">
        <v>645</v>
      </c>
      <c r="D84" s="290">
        <v>4783.7779999999966</v>
      </c>
      <c r="E84" s="236">
        <v>757369342.64793932</v>
      </c>
      <c r="F84" s="352"/>
      <c r="G84" s="352"/>
      <c r="H84" s="193"/>
      <c r="I84" s="193"/>
      <c r="L84" s="233"/>
    </row>
    <row r="85" spans="1:12" ht="15.6" customHeight="1">
      <c r="A85" s="234" t="s">
        <v>219</v>
      </c>
      <c r="B85" s="235" t="s">
        <v>220</v>
      </c>
      <c r="C85" s="139">
        <v>310</v>
      </c>
      <c r="D85" s="290">
        <v>2369.1200000000013</v>
      </c>
      <c r="E85" s="236">
        <v>375079875.5824548</v>
      </c>
      <c r="F85" s="352"/>
      <c r="G85" s="352"/>
      <c r="H85" s="193"/>
      <c r="I85" s="193"/>
      <c r="L85" s="233"/>
    </row>
    <row r="86" spans="1:12" ht="15.6" customHeight="1">
      <c r="A86" s="234" t="s">
        <v>221</v>
      </c>
      <c r="B86" s="235" t="s">
        <v>223</v>
      </c>
      <c r="C86" s="139">
        <v>542</v>
      </c>
      <c r="D86" s="290">
        <v>4263.3093999999955</v>
      </c>
      <c r="E86" s="236">
        <v>674968578.76406145</v>
      </c>
      <c r="F86" s="352"/>
      <c r="G86" s="352"/>
      <c r="H86" s="193"/>
      <c r="I86" s="193"/>
      <c r="L86" s="233"/>
    </row>
    <row r="87" spans="1:12" ht="15.6" customHeight="1">
      <c r="A87" s="234" t="s">
        <v>224</v>
      </c>
      <c r="B87" s="235" t="s">
        <v>222</v>
      </c>
      <c r="C87" s="139">
        <v>177</v>
      </c>
      <c r="D87" s="290">
        <v>2672.0500000000015</v>
      </c>
      <c r="E87" s="236">
        <v>423039855.11502135</v>
      </c>
      <c r="F87" s="352"/>
      <c r="G87" s="352"/>
      <c r="H87" s="193"/>
      <c r="I87" s="193"/>
      <c r="L87" s="233"/>
    </row>
    <row r="88" spans="1:12" ht="15.6" customHeight="1">
      <c r="A88" s="234" t="s">
        <v>225</v>
      </c>
      <c r="B88" s="235" t="s">
        <v>226</v>
      </c>
      <c r="C88" s="139">
        <v>539</v>
      </c>
      <c r="D88" s="290">
        <v>3925.6450999999952</v>
      </c>
      <c r="E88" s="236">
        <v>621509453.16778934</v>
      </c>
      <c r="F88" s="352"/>
      <c r="G88" s="352"/>
      <c r="H88" s="193"/>
      <c r="I88" s="193"/>
      <c r="L88" s="233"/>
    </row>
    <row r="89" spans="1:12" ht="15.6" customHeight="1">
      <c r="A89" s="237">
        <v>6</v>
      </c>
      <c r="B89" s="238" t="s">
        <v>227</v>
      </c>
      <c r="C89" s="239">
        <f>SUM(C90:C97)</f>
        <v>139</v>
      </c>
      <c r="D89" s="291">
        <f>SUM(D90:D97)</f>
        <v>1689.3099999999997</v>
      </c>
      <c r="E89" s="239">
        <f>SUM(E90:E97)</f>
        <v>267452128</v>
      </c>
      <c r="F89" s="330"/>
      <c r="G89" s="330"/>
      <c r="H89" s="193"/>
      <c r="I89" s="193"/>
      <c r="L89" s="233"/>
    </row>
    <row r="90" spans="1:12" ht="15.6" customHeight="1">
      <c r="A90" s="234" t="s">
        <v>228</v>
      </c>
      <c r="B90" s="235" t="s">
        <v>230</v>
      </c>
      <c r="C90" s="240">
        <v>7</v>
      </c>
      <c r="D90" s="290">
        <v>108.38999999999999</v>
      </c>
      <c r="E90" s="236">
        <v>17160341</v>
      </c>
      <c r="F90" s="331" t="s">
        <v>590</v>
      </c>
      <c r="G90" s="331"/>
      <c r="H90" s="193"/>
      <c r="I90" s="193"/>
      <c r="L90" s="233"/>
    </row>
    <row r="91" spans="1:12" ht="15.6" customHeight="1">
      <c r="A91" s="234" t="s">
        <v>231</v>
      </c>
      <c r="B91" s="235" t="s">
        <v>229</v>
      </c>
      <c r="C91" s="240">
        <v>28</v>
      </c>
      <c r="D91" s="290">
        <v>92.420000000000016</v>
      </c>
      <c r="E91" s="236">
        <v>14631965</v>
      </c>
      <c r="F91" s="331"/>
      <c r="G91" s="331"/>
      <c r="H91" s="193"/>
      <c r="I91" s="193"/>
      <c r="L91" s="233"/>
    </row>
    <row r="92" spans="1:12" ht="15.6" customHeight="1">
      <c r="A92" s="234" t="s">
        <v>232</v>
      </c>
      <c r="B92" s="235" t="s">
        <v>233</v>
      </c>
      <c r="C92" s="240">
        <v>6</v>
      </c>
      <c r="D92" s="290">
        <v>18.569999999999997</v>
      </c>
      <c r="E92" s="236">
        <v>2940009</v>
      </c>
      <c r="F92" s="331"/>
      <c r="G92" s="331"/>
      <c r="H92" s="193"/>
      <c r="I92" s="193"/>
      <c r="L92" s="233"/>
    </row>
    <row r="93" spans="1:12" ht="15.6" customHeight="1">
      <c r="A93" s="234" t="s">
        <v>214</v>
      </c>
      <c r="B93" s="235" t="s">
        <v>234</v>
      </c>
      <c r="C93" s="240">
        <v>37</v>
      </c>
      <c r="D93" s="290">
        <v>158.70000000000005</v>
      </c>
      <c r="E93" s="236">
        <v>25125437</v>
      </c>
      <c r="F93" s="331"/>
      <c r="G93" s="331"/>
      <c r="H93" s="193"/>
      <c r="I93" s="193"/>
      <c r="L93" s="233"/>
    </row>
    <row r="94" spans="1:12" ht="15.6" customHeight="1">
      <c r="A94" s="234" t="s">
        <v>235</v>
      </c>
      <c r="B94" s="235" t="s">
        <v>236</v>
      </c>
      <c r="C94" s="240">
        <v>19</v>
      </c>
      <c r="D94" s="290">
        <v>657.76999999999987</v>
      </c>
      <c r="E94" s="236">
        <v>104138368</v>
      </c>
      <c r="F94" s="331"/>
      <c r="G94" s="331"/>
      <c r="H94" s="193"/>
      <c r="I94" s="193"/>
      <c r="L94" s="233"/>
    </row>
    <row r="95" spans="1:12" ht="15.6" customHeight="1">
      <c r="A95" s="234" t="s">
        <v>237</v>
      </c>
      <c r="B95" s="235" t="s">
        <v>238</v>
      </c>
      <c r="C95" s="240">
        <v>12</v>
      </c>
      <c r="D95" s="290">
        <v>240.79</v>
      </c>
      <c r="E95" s="236">
        <v>38121954</v>
      </c>
      <c r="F95" s="324" t="s">
        <v>590</v>
      </c>
      <c r="G95" s="325"/>
      <c r="H95" s="193"/>
      <c r="I95" s="193"/>
      <c r="L95" s="233"/>
    </row>
    <row r="96" spans="1:12" ht="15.6" customHeight="1">
      <c r="A96" s="234" t="s">
        <v>239</v>
      </c>
      <c r="B96" s="235" t="s">
        <v>240</v>
      </c>
      <c r="C96" s="240">
        <v>21</v>
      </c>
      <c r="D96" s="290">
        <v>322.54999999999995</v>
      </c>
      <c r="E96" s="236">
        <v>51066225</v>
      </c>
      <c r="F96" s="326"/>
      <c r="G96" s="327"/>
      <c r="H96" s="193"/>
      <c r="I96" s="193"/>
      <c r="L96" s="233"/>
    </row>
    <row r="97" spans="1:12" ht="15.6" customHeight="1">
      <c r="A97" s="234" t="s">
        <v>241</v>
      </c>
      <c r="B97" s="235" t="s">
        <v>242</v>
      </c>
      <c r="C97" s="240">
        <v>9</v>
      </c>
      <c r="D97" s="290">
        <v>90.11999999999999</v>
      </c>
      <c r="E97" s="236">
        <v>14267829</v>
      </c>
      <c r="F97" s="328"/>
      <c r="G97" s="329"/>
      <c r="H97" s="193"/>
      <c r="I97" s="193"/>
      <c r="L97" s="233"/>
    </row>
    <row r="98" spans="1:12" ht="15.6" customHeight="1">
      <c r="A98" s="237">
        <v>7</v>
      </c>
      <c r="B98" s="238" t="s">
        <v>243</v>
      </c>
      <c r="C98" s="239">
        <f>SUM(C99:C112)</f>
        <v>1118</v>
      </c>
      <c r="D98" s="291">
        <f>SUM(D99:D112)</f>
        <v>8923.4</v>
      </c>
      <c r="E98" s="239">
        <f>SUM(E99:E112)</f>
        <v>1412755691</v>
      </c>
      <c r="F98" s="330"/>
      <c r="G98" s="330"/>
      <c r="H98" s="193"/>
      <c r="I98" s="193"/>
      <c r="L98" s="233"/>
    </row>
    <row r="99" spans="1:12" ht="15.6" customHeight="1">
      <c r="A99" s="234" t="s">
        <v>244</v>
      </c>
      <c r="B99" s="235" t="s">
        <v>247</v>
      </c>
      <c r="C99" s="139">
        <v>15</v>
      </c>
      <c r="D99" s="290">
        <v>109.20399999999999</v>
      </c>
      <c r="E99" s="236">
        <v>17289214</v>
      </c>
      <c r="F99" s="324" t="s">
        <v>579</v>
      </c>
      <c r="G99" s="325"/>
      <c r="H99" s="193"/>
      <c r="I99" s="193"/>
      <c r="L99" s="233"/>
    </row>
    <row r="100" spans="1:12" ht="15.6" customHeight="1">
      <c r="A100" s="234" t="s">
        <v>245</v>
      </c>
      <c r="B100" s="235" t="s">
        <v>248</v>
      </c>
      <c r="C100" s="139">
        <v>2</v>
      </c>
      <c r="D100" s="290">
        <v>12.204000000000001</v>
      </c>
      <c r="E100" s="236">
        <v>1932141</v>
      </c>
      <c r="F100" s="326"/>
      <c r="G100" s="327"/>
      <c r="H100" s="193"/>
      <c r="I100" s="193"/>
      <c r="L100" s="233"/>
    </row>
    <row r="101" spans="1:12" ht="15.6" customHeight="1">
      <c r="A101" s="234" t="s">
        <v>246</v>
      </c>
      <c r="B101" s="235" t="s">
        <v>249</v>
      </c>
      <c r="C101" s="139">
        <v>44</v>
      </c>
      <c r="D101" s="290">
        <v>630.60200000000009</v>
      </c>
      <c r="E101" s="236">
        <v>99837121</v>
      </c>
      <c r="F101" s="326"/>
      <c r="G101" s="327"/>
      <c r="H101" s="193"/>
      <c r="I101" s="193"/>
      <c r="L101" s="233"/>
    </row>
    <row r="102" spans="1:12" ht="15.6" customHeight="1">
      <c r="A102" s="234" t="s">
        <v>250</v>
      </c>
      <c r="B102" s="235" t="s">
        <v>251</v>
      </c>
      <c r="C102" s="139">
        <v>202</v>
      </c>
      <c r="D102" s="290">
        <v>1078.8899999999985</v>
      </c>
      <c r="E102" s="236">
        <v>170810228</v>
      </c>
      <c r="F102" s="326"/>
      <c r="G102" s="327"/>
      <c r="H102" s="193"/>
      <c r="I102" s="193"/>
      <c r="L102" s="233"/>
    </row>
    <row r="103" spans="1:12" ht="15.6" customHeight="1">
      <c r="A103" s="234" t="s">
        <v>252</v>
      </c>
      <c r="B103" s="235" t="s">
        <v>253</v>
      </c>
      <c r="C103" s="139">
        <v>103</v>
      </c>
      <c r="D103" s="290">
        <v>628.79999999999995</v>
      </c>
      <c r="E103" s="236">
        <v>99551828</v>
      </c>
      <c r="F103" s="326"/>
      <c r="G103" s="327"/>
      <c r="H103" s="193"/>
      <c r="I103" s="193"/>
      <c r="L103" s="233"/>
    </row>
    <row r="104" spans="1:12" ht="15.6" customHeight="1">
      <c r="A104" s="234" t="s">
        <v>254</v>
      </c>
      <c r="B104" s="235" t="s">
        <v>255</v>
      </c>
      <c r="C104" s="139">
        <v>94</v>
      </c>
      <c r="D104" s="290">
        <v>843.9</v>
      </c>
      <c r="E104" s="236">
        <v>133606532</v>
      </c>
      <c r="F104" s="326"/>
      <c r="G104" s="327"/>
      <c r="H104" s="193"/>
      <c r="I104" s="193"/>
      <c r="L104" s="233"/>
    </row>
    <row r="105" spans="1:12" ht="15.6" customHeight="1">
      <c r="A105" s="234" t="s">
        <v>256</v>
      </c>
      <c r="B105" s="235" t="s">
        <v>257</v>
      </c>
      <c r="C105" s="139">
        <v>105</v>
      </c>
      <c r="D105" s="290">
        <v>1295.9000000000003</v>
      </c>
      <c r="E105" s="236">
        <v>205167324</v>
      </c>
      <c r="F105" s="326"/>
      <c r="G105" s="327"/>
      <c r="H105" s="193"/>
      <c r="I105" s="193"/>
      <c r="L105" s="233"/>
    </row>
    <row r="106" spans="1:12" ht="15.6" customHeight="1">
      <c r="A106" s="234" t="s">
        <v>258</v>
      </c>
      <c r="B106" s="235" t="s">
        <v>259</v>
      </c>
      <c r="C106" s="139">
        <v>215</v>
      </c>
      <c r="D106" s="290">
        <v>2412.2999999999997</v>
      </c>
      <c r="E106" s="236">
        <v>381916148</v>
      </c>
      <c r="F106" s="326"/>
      <c r="G106" s="327"/>
      <c r="H106" s="193"/>
      <c r="I106" s="193"/>
      <c r="L106" s="233"/>
    </row>
    <row r="107" spans="1:12" ht="15.6" customHeight="1">
      <c r="A107" s="234" t="s">
        <v>260</v>
      </c>
      <c r="B107" s="235" t="s">
        <v>261</v>
      </c>
      <c r="C107" s="139">
        <v>180</v>
      </c>
      <c r="D107" s="290">
        <v>929.60000000000048</v>
      </c>
      <c r="E107" s="236">
        <v>147174585</v>
      </c>
      <c r="F107" s="326"/>
      <c r="G107" s="327"/>
      <c r="H107" s="193"/>
      <c r="I107" s="193"/>
      <c r="L107" s="233"/>
    </row>
    <row r="108" spans="1:12" ht="15.6" customHeight="1">
      <c r="A108" s="234" t="s">
        <v>262</v>
      </c>
      <c r="B108" s="235" t="s">
        <v>263</v>
      </c>
      <c r="C108" s="139">
        <v>110</v>
      </c>
      <c r="D108" s="290">
        <v>701.99999999999977</v>
      </c>
      <c r="E108" s="236">
        <v>111140876</v>
      </c>
      <c r="F108" s="326"/>
      <c r="G108" s="327"/>
      <c r="H108" s="193"/>
      <c r="I108" s="193"/>
      <c r="L108" s="233"/>
    </row>
    <row r="109" spans="1:12" ht="15.6" customHeight="1">
      <c r="A109" s="234" t="s">
        <v>265</v>
      </c>
      <c r="B109" s="235" t="s">
        <v>264</v>
      </c>
      <c r="C109" s="139">
        <v>19</v>
      </c>
      <c r="D109" s="290">
        <v>20.6</v>
      </c>
      <c r="E109" s="236">
        <v>3261399</v>
      </c>
      <c r="F109" s="326"/>
      <c r="G109" s="327"/>
      <c r="H109" s="193"/>
      <c r="I109" s="193"/>
      <c r="L109" s="233"/>
    </row>
    <row r="110" spans="1:12" ht="15.6" customHeight="1">
      <c r="A110" s="234" t="s">
        <v>266</v>
      </c>
      <c r="B110" s="235" t="s">
        <v>267</v>
      </c>
      <c r="C110" s="139">
        <v>3</v>
      </c>
      <c r="D110" s="290">
        <v>24</v>
      </c>
      <c r="E110" s="236">
        <v>3799688</v>
      </c>
      <c r="F110" s="326"/>
      <c r="G110" s="327"/>
      <c r="H110" s="193"/>
      <c r="I110" s="193"/>
      <c r="L110" s="233"/>
    </row>
    <row r="111" spans="1:12" ht="15.6" customHeight="1">
      <c r="A111" s="234" t="s">
        <v>268</v>
      </c>
      <c r="B111" s="235" t="s">
        <v>269</v>
      </c>
      <c r="C111" s="139">
        <v>12</v>
      </c>
      <c r="D111" s="290">
        <v>66.400000000000006</v>
      </c>
      <c r="E111" s="236">
        <v>10512470</v>
      </c>
      <c r="F111" s="326"/>
      <c r="G111" s="327"/>
      <c r="H111" s="193"/>
      <c r="I111" s="193"/>
      <c r="L111" s="233"/>
    </row>
    <row r="112" spans="1:12" ht="15.6" customHeight="1">
      <c r="A112" s="234" t="s">
        <v>270</v>
      </c>
      <c r="B112" s="235" t="s">
        <v>271</v>
      </c>
      <c r="C112" s="139">
        <v>14</v>
      </c>
      <c r="D112" s="290">
        <v>168.99999999999997</v>
      </c>
      <c r="E112" s="236">
        <v>26756137</v>
      </c>
      <c r="F112" s="328"/>
      <c r="G112" s="329"/>
      <c r="H112" s="193"/>
      <c r="I112" s="193"/>
      <c r="L112" s="233"/>
    </row>
    <row r="113" spans="1:12" ht="15.6" customHeight="1">
      <c r="A113" s="237">
        <v>8</v>
      </c>
      <c r="B113" s="238" t="s">
        <v>273</v>
      </c>
      <c r="C113" s="239">
        <f>SUM(C114:C126)</f>
        <v>310</v>
      </c>
      <c r="D113" s="291">
        <f>SUM(D114:D126)</f>
        <v>5379.2000000000007</v>
      </c>
      <c r="E113" s="239">
        <f>SUM(E114:E126)</f>
        <v>851636754.04080081</v>
      </c>
      <c r="F113" s="330"/>
      <c r="G113" s="330"/>
      <c r="H113" s="193"/>
      <c r="I113" s="193"/>
      <c r="L113" s="233"/>
    </row>
    <row r="114" spans="1:12" ht="15.6" customHeight="1">
      <c r="A114" s="234" t="s">
        <v>274</v>
      </c>
      <c r="B114" s="235" t="s">
        <v>275</v>
      </c>
      <c r="C114" s="139">
        <v>66</v>
      </c>
      <c r="D114" s="290">
        <v>2599.0404999999996</v>
      </c>
      <c r="E114" s="236">
        <v>411480966.50813872</v>
      </c>
      <c r="F114" s="324" t="s">
        <v>580</v>
      </c>
      <c r="G114" s="325"/>
      <c r="H114" s="193"/>
      <c r="I114" s="193"/>
      <c r="L114" s="233"/>
    </row>
    <row r="115" spans="1:12" ht="15.6" customHeight="1">
      <c r="A115" s="234" t="s">
        <v>276</v>
      </c>
      <c r="B115" s="235" t="s">
        <v>277</v>
      </c>
      <c r="C115" s="139">
        <v>5</v>
      </c>
      <c r="D115" s="290">
        <v>1322.4400000000003</v>
      </c>
      <c r="E115" s="236">
        <v>209369145.78630951</v>
      </c>
      <c r="F115" s="326"/>
      <c r="G115" s="327"/>
      <c r="H115" s="193"/>
      <c r="I115" s="193"/>
      <c r="L115" s="233"/>
    </row>
    <row r="116" spans="1:12" ht="15.6" customHeight="1">
      <c r="A116" s="234" t="s">
        <v>278</v>
      </c>
      <c r="B116" s="241" t="s">
        <v>279</v>
      </c>
      <c r="C116" s="139">
        <v>4</v>
      </c>
      <c r="D116" s="290">
        <v>31.450000000000003</v>
      </c>
      <c r="E116" s="236">
        <v>4979174.5825742073</v>
      </c>
      <c r="F116" s="326"/>
      <c r="G116" s="327"/>
      <c r="H116" s="193"/>
      <c r="I116" s="193"/>
      <c r="L116" s="233"/>
    </row>
    <row r="117" spans="1:12" ht="15.6" customHeight="1">
      <c r="A117" s="234" t="s">
        <v>280</v>
      </c>
      <c r="B117" s="242" t="s">
        <v>281</v>
      </c>
      <c r="C117" s="243">
        <v>98</v>
      </c>
      <c r="D117" s="290">
        <v>306.86050000000006</v>
      </c>
      <c r="E117" s="236">
        <v>48582257.615135565</v>
      </c>
      <c r="F117" s="326"/>
      <c r="G117" s="327"/>
      <c r="H117" s="193"/>
      <c r="I117" s="193"/>
      <c r="L117" s="233"/>
    </row>
    <row r="118" spans="1:12" ht="15.6" customHeight="1">
      <c r="A118" s="234" t="s">
        <v>282</v>
      </c>
      <c r="B118" s="242" t="s">
        <v>283</v>
      </c>
      <c r="C118" s="243">
        <v>88</v>
      </c>
      <c r="D118" s="290">
        <v>424.38999999999993</v>
      </c>
      <c r="E118" s="236">
        <v>67189567.602501377</v>
      </c>
      <c r="F118" s="326"/>
      <c r="G118" s="327"/>
      <c r="H118" s="193"/>
      <c r="I118" s="193"/>
      <c r="L118" s="233"/>
    </row>
    <row r="119" spans="1:12" ht="15.6" customHeight="1">
      <c r="A119" s="234" t="s">
        <v>284</v>
      </c>
      <c r="B119" s="242" t="s">
        <v>285</v>
      </c>
      <c r="C119" s="243">
        <v>10</v>
      </c>
      <c r="D119" s="290">
        <v>67.599999999999994</v>
      </c>
      <c r="E119" s="236">
        <v>10702454.746645993</v>
      </c>
      <c r="F119" s="326"/>
      <c r="G119" s="327"/>
      <c r="H119" s="193"/>
      <c r="I119" s="193"/>
      <c r="L119" s="233"/>
    </row>
    <row r="120" spans="1:12" ht="15.6" customHeight="1">
      <c r="A120" s="234" t="s">
        <v>286</v>
      </c>
      <c r="B120" s="242" t="s">
        <v>287</v>
      </c>
      <c r="C120" s="243">
        <v>3</v>
      </c>
      <c r="D120" s="290">
        <v>270.27800000000002</v>
      </c>
      <c r="E120" s="236">
        <v>42790503.90553233</v>
      </c>
      <c r="F120" s="326"/>
      <c r="G120" s="327"/>
      <c r="H120" s="193"/>
      <c r="I120" s="193"/>
      <c r="L120" s="233"/>
    </row>
    <row r="121" spans="1:12" ht="15.6" customHeight="1">
      <c r="A121" s="234" t="s">
        <v>288</v>
      </c>
      <c r="B121" s="242" t="s">
        <v>289</v>
      </c>
      <c r="C121" s="243">
        <v>19</v>
      </c>
      <c r="D121" s="290">
        <v>218.761</v>
      </c>
      <c r="E121" s="236">
        <v>34634315.130636454</v>
      </c>
      <c r="F121" s="326"/>
      <c r="G121" s="327"/>
      <c r="H121" s="193"/>
      <c r="I121" s="193"/>
      <c r="L121" s="233"/>
    </row>
    <row r="122" spans="1:12" ht="15.6" customHeight="1">
      <c r="A122" s="234" t="s">
        <v>290</v>
      </c>
      <c r="B122" s="242" t="s">
        <v>291</v>
      </c>
      <c r="C122" s="243">
        <v>7</v>
      </c>
      <c r="D122" s="290">
        <v>58</v>
      </c>
      <c r="E122" s="236">
        <v>9182579.5163530707</v>
      </c>
      <c r="F122" s="326"/>
      <c r="G122" s="327"/>
      <c r="H122" s="193"/>
      <c r="I122" s="193"/>
      <c r="L122" s="233"/>
    </row>
    <row r="123" spans="1:12" ht="15.6" customHeight="1">
      <c r="A123" s="234" t="s">
        <v>292</v>
      </c>
      <c r="B123" s="242" t="s">
        <v>293</v>
      </c>
      <c r="C123" s="243">
        <v>7</v>
      </c>
      <c r="D123" s="290">
        <v>33.5</v>
      </c>
      <c r="E123" s="236">
        <v>5303731.2723763436</v>
      </c>
      <c r="F123" s="326"/>
      <c r="G123" s="327"/>
      <c r="H123" s="193"/>
      <c r="I123" s="193"/>
      <c r="L123" s="233"/>
    </row>
    <row r="124" spans="1:12" ht="15.6" customHeight="1">
      <c r="A124" s="234" t="s">
        <v>294</v>
      </c>
      <c r="B124" s="242" t="s">
        <v>295</v>
      </c>
      <c r="C124" s="243">
        <v>1</v>
      </c>
      <c r="D124" s="290">
        <v>3</v>
      </c>
      <c r="E124" s="236">
        <v>474961.00946653815</v>
      </c>
      <c r="F124" s="326"/>
      <c r="G124" s="327"/>
      <c r="H124" s="193"/>
      <c r="I124" s="193"/>
      <c r="L124" s="233"/>
    </row>
    <row r="125" spans="1:12" ht="15.6" customHeight="1">
      <c r="A125" s="234" t="s">
        <v>296</v>
      </c>
      <c r="B125" s="242" t="s">
        <v>297</v>
      </c>
      <c r="C125" s="243">
        <v>1</v>
      </c>
      <c r="D125" s="293">
        <v>15.1</v>
      </c>
      <c r="E125" s="244">
        <v>2390637.0809815754</v>
      </c>
      <c r="F125" s="326"/>
      <c r="G125" s="327"/>
      <c r="H125" s="193"/>
      <c r="I125" s="193"/>
      <c r="L125" s="233"/>
    </row>
    <row r="126" spans="1:12" ht="15.6" customHeight="1">
      <c r="A126" s="234" t="s">
        <v>298</v>
      </c>
      <c r="B126" s="242" t="s">
        <v>299</v>
      </c>
      <c r="C126" s="240">
        <v>1</v>
      </c>
      <c r="D126" s="290">
        <v>28.78</v>
      </c>
      <c r="E126" s="236">
        <v>4556459.2841489892</v>
      </c>
      <c r="F126" s="328"/>
      <c r="G126" s="329"/>
      <c r="H126" s="193"/>
      <c r="I126" s="193"/>
      <c r="L126" s="233"/>
    </row>
    <row r="127" spans="1:12" ht="15.6" customHeight="1">
      <c r="A127" s="237">
        <v>9</v>
      </c>
      <c r="B127" s="238" t="s">
        <v>272</v>
      </c>
      <c r="C127" s="239">
        <f>SUM(C128:C132)</f>
        <v>114</v>
      </c>
      <c r="D127" s="291">
        <f>SUM(D128:D132)</f>
        <v>690.51999999999987</v>
      </c>
      <c r="E127" s="239">
        <f>SUM(E128:E132)</f>
        <v>109323358.75227791</v>
      </c>
      <c r="F127" s="330"/>
      <c r="G127" s="330"/>
      <c r="H127" s="193"/>
      <c r="I127" s="193"/>
      <c r="L127" s="233"/>
    </row>
    <row r="128" spans="1:12" ht="18.75" customHeight="1">
      <c r="A128" s="234" t="s">
        <v>300</v>
      </c>
      <c r="B128" s="242" t="s">
        <v>301</v>
      </c>
      <c r="C128" s="243">
        <v>36</v>
      </c>
      <c r="D128" s="290">
        <v>33.396700000000017</v>
      </c>
      <c r="E128" s="236">
        <v>5287376.7816170445</v>
      </c>
      <c r="F128" s="331" t="s">
        <v>581</v>
      </c>
      <c r="G128" s="331"/>
      <c r="H128" s="193"/>
      <c r="I128" s="193"/>
      <c r="L128" s="233"/>
    </row>
    <row r="129" spans="1:12" ht="18.75" customHeight="1">
      <c r="A129" s="234" t="s">
        <v>302</v>
      </c>
      <c r="B129" s="242" t="s">
        <v>303</v>
      </c>
      <c r="C129" s="243">
        <v>13</v>
      </c>
      <c r="D129" s="290">
        <v>5.4033250000000006</v>
      </c>
      <c r="E129" s="236">
        <v>855456.23215859418</v>
      </c>
      <c r="F129" s="331"/>
      <c r="G129" s="331"/>
      <c r="H129" s="193"/>
      <c r="I129" s="193"/>
      <c r="L129" s="233"/>
    </row>
    <row r="130" spans="1:12" ht="18.75" customHeight="1">
      <c r="A130" s="234" t="s">
        <v>304</v>
      </c>
      <c r="B130" s="242" t="s">
        <v>305</v>
      </c>
      <c r="C130" s="243">
        <v>2</v>
      </c>
      <c r="D130" s="290">
        <v>27.283325000000001</v>
      </c>
      <c r="E130" s="236">
        <v>4319505.1945345458</v>
      </c>
      <c r="F130" s="331"/>
      <c r="G130" s="331"/>
      <c r="H130" s="193"/>
      <c r="I130" s="193"/>
      <c r="L130" s="233"/>
    </row>
    <row r="131" spans="1:12" ht="18.75" customHeight="1">
      <c r="A131" s="234" t="s">
        <v>306</v>
      </c>
      <c r="B131" s="242" t="s">
        <v>307</v>
      </c>
      <c r="C131" s="240">
        <v>10</v>
      </c>
      <c r="D131" s="290">
        <v>591.30332499999986</v>
      </c>
      <c r="E131" s="236">
        <v>93615341.380973428</v>
      </c>
      <c r="F131" s="331"/>
      <c r="G131" s="331"/>
      <c r="H131" s="193"/>
      <c r="I131" s="193"/>
      <c r="L131" s="233"/>
    </row>
    <row r="132" spans="1:12" ht="18.75" customHeight="1">
      <c r="A132" s="234" t="s">
        <v>308</v>
      </c>
      <c r="B132" s="242" t="s">
        <v>309</v>
      </c>
      <c r="C132" s="243">
        <v>53</v>
      </c>
      <c r="D132" s="290">
        <v>33.133324999999999</v>
      </c>
      <c r="E132" s="236">
        <v>5245679.1629942954</v>
      </c>
      <c r="F132" s="331"/>
      <c r="G132" s="331"/>
      <c r="H132" s="193"/>
      <c r="I132" s="193"/>
      <c r="L132" s="233"/>
    </row>
    <row r="133" spans="1:12" ht="15.6" customHeight="1">
      <c r="A133" s="237">
        <v>10</v>
      </c>
      <c r="B133" s="238" t="s">
        <v>310</v>
      </c>
      <c r="C133" s="239">
        <f>SUM(C134:C141)</f>
        <v>3887</v>
      </c>
      <c r="D133" s="291">
        <f>SUM(D134:D141)</f>
        <v>28871.169999999991</v>
      </c>
      <c r="E133" s="239">
        <f>SUM(E134:E141)</f>
        <v>4570893349.2266836</v>
      </c>
      <c r="F133" s="330"/>
      <c r="G133" s="330"/>
      <c r="H133" s="193"/>
      <c r="I133" s="193"/>
      <c r="L133" s="233"/>
    </row>
    <row r="134" spans="1:12" ht="15.6" customHeight="1">
      <c r="A134" s="234" t="s">
        <v>311</v>
      </c>
      <c r="B134" s="235" t="s">
        <v>312</v>
      </c>
      <c r="C134" s="139">
        <v>523</v>
      </c>
      <c r="D134" s="290">
        <v>6111.6599999999962</v>
      </c>
      <c r="E134" s="236">
        <v>967600067.70542097</v>
      </c>
      <c r="F134" s="324" t="s">
        <v>585</v>
      </c>
      <c r="G134" s="325"/>
      <c r="H134" s="193"/>
      <c r="I134" s="193"/>
      <c r="L134" s="233"/>
    </row>
    <row r="135" spans="1:12" ht="15.6" customHeight="1">
      <c r="A135" s="234" t="s">
        <v>313</v>
      </c>
      <c r="B135" s="242" t="s">
        <v>240</v>
      </c>
      <c r="C135" s="240">
        <v>378</v>
      </c>
      <c r="D135" s="290">
        <v>2408.3300000000013</v>
      </c>
      <c r="E135" s="236">
        <v>381287615.97618264</v>
      </c>
      <c r="F135" s="326"/>
      <c r="G135" s="327"/>
      <c r="H135" s="193"/>
      <c r="I135" s="193"/>
      <c r="L135" s="233"/>
    </row>
    <row r="136" spans="1:12" ht="15.6" customHeight="1">
      <c r="A136" s="234" t="s">
        <v>314</v>
      </c>
      <c r="B136" s="242" t="s">
        <v>315</v>
      </c>
      <c r="C136" s="243">
        <v>93</v>
      </c>
      <c r="D136" s="290">
        <v>796.9300000000004</v>
      </c>
      <c r="E136" s="236">
        <v>126170225.7580561</v>
      </c>
      <c r="F136" s="326"/>
      <c r="G136" s="327"/>
      <c r="H136" s="193"/>
      <c r="I136" s="193"/>
      <c r="L136" s="233"/>
    </row>
    <row r="137" spans="1:12" ht="15.6" customHeight="1">
      <c r="A137" s="234" t="s">
        <v>316</v>
      </c>
      <c r="B137" s="242" t="s">
        <v>317</v>
      </c>
      <c r="C137" s="243">
        <v>109</v>
      </c>
      <c r="D137" s="290">
        <v>1347.0299999999993</v>
      </c>
      <c r="E137" s="236">
        <v>213262242.86057025</v>
      </c>
      <c r="F137" s="326"/>
      <c r="G137" s="327"/>
      <c r="H137" s="193"/>
      <c r="I137" s="193"/>
      <c r="L137" s="233"/>
    </row>
    <row r="138" spans="1:12" ht="15.6" customHeight="1">
      <c r="A138" s="234" t="s">
        <v>318</v>
      </c>
      <c r="B138" s="242" t="s">
        <v>319</v>
      </c>
      <c r="C138" s="243">
        <v>1093</v>
      </c>
      <c r="D138" s="290">
        <v>7323.4399999999969</v>
      </c>
      <c r="E138" s="236">
        <v>1159449485.055877</v>
      </c>
      <c r="F138" s="326"/>
      <c r="G138" s="327"/>
      <c r="H138" s="193"/>
      <c r="I138" s="193"/>
      <c r="L138" s="233"/>
    </row>
    <row r="139" spans="1:12" ht="15.6" customHeight="1">
      <c r="A139" s="234" t="s">
        <v>320</v>
      </c>
      <c r="B139" s="242" t="s">
        <v>321</v>
      </c>
      <c r="C139" s="243">
        <v>796</v>
      </c>
      <c r="D139" s="290">
        <v>4224.8799999999965</v>
      </c>
      <c r="E139" s="236">
        <v>668884423.22499919</v>
      </c>
      <c r="F139" s="326"/>
      <c r="G139" s="327"/>
      <c r="H139" s="193"/>
      <c r="I139" s="193"/>
      <c r="L139" s="233"/>
    </row>
    <row r="140" spans="1:12" ht="15.6" customHeight="1">
      <c r="A140" s="234" t="s">
        <v>323</v>
      </c>
      <c r="B140" s="242" t="s">
        <v>322</v>
      </c>
      <c r="C140" s="243">
        <v>305</v>
      </c>
      <c r="D140" s="290">
        <v>1954.0599999999997</v>
      </c>
      <c r="E140" s="236">
        <v>309367436.71939456</v>
      </c>
      <c r="F140" s="326"/>
      <c r="G140" s="327"/>
      <c r="H140" s="193"/>
      <c r="I140" s="193"/>
      <c r="L140" s="233"/>
    </row>
    <row r="141" spans="1:12" ht="15.6" customHeight="1">
      <c r="A141" s="234" t="s">
        <v>324</v>
      </c>
      <c r="B141" s="242" t="s">
        <v>325</v>
      </c>
      <c r="C141" s="243">
        <v>590</v>
      </c>
      <c r="D141" s="290">
        <v>4704.84</v>
      </c>
      <c r="E141" s="236">
        <v>744871851.92618263</v>
      </c>
      <c r="F141" s="328"/>
      <c r="G141" s="329"/>
      <c r="H141" s="193"/>
      <c r="I141" s="193"/>
      <c r="L141" s="233"/>
    </row>
    <row r="142" spans="1:12" ht="15.6" customHeight="1">
      <c r="A142" s="237">
        <v>11</v>
      </c>
      <c r="B142" s="238" t="s">
        <v>326</v>
      </c>
      <c r="C142" s="239">
        <f>SUM(C143)</f>
        <v>29</v>
      </c>
      <c r="D142" s="291">
        <f>SUM(D143)</f>
        <v>51.639999999999986</v>
      </c>
      <c r="E142" s="239">
        <f>SUM(E143)</f>
        <v>8175662</v>
      </c>
      <c r="F142" s="330"/>
      <c r="G142" s="330"/>
      <c r="H142" s="193"/>
      <c r="I142" s="193"/>
      <c r="L142" s="233"/>
    </row>
    <row r="143" spans="1:12" ht="38.25" customHeight="1">
      <c r="A143" s="132" t="s">
        <v>328</v>
      </c>
      <c r="B143" s="241" t="s">
        <v>327</v>
      </c>
      <c r="C143" s="240">
        <v>29</v>
      </c>
      <c r="D143" s="294">
        <v>51.639999999999986</v>
      </c>
      <c r="E143" s="140">
        <v>8175662</v>
      </c>
      <c r="F143" s="331" t="s">
        <v>586</v>
      </c>
      <c r="G143" s="331"/>
      <c r="H143" s="193"/>
      <c r="I143" s="193"/>
      <c r="L143" s="233"/>
    </row>
    <row r="144" spans="1:12" ht="15.6" customHeight="1">
      <c r="A144" s="237">
        <v>12</v>
      </c>
      <c r="B144" s="238" t="s">
        <v>329</v>
      </c>
      <c r="C144" s="239">
        <f>SUM(C145:C159)</f>
        <v>3146</v>
      </c>
      <c r="D144" s="291">
        <f>SUM(D145:D159)</f>
        <v>24190.34</v>
      </c>
      <c r="E144" s="239">
        <f>SUM(E145:E159)</f>
        <v>3829822768.5795927</v>
      </c>
      <c r="F144" s="330"/>
      <c r="G144" s="330"/>
      <c r="H144" s="193"/>
      <c r="I144" s="193"/>
      <c r="L144" s="233"/>
    </row>
    <row r="145" spans="1:12" ht="15.6" customHeight="1">
      <c r="A145" s="234" t="s">
        <v>330</v>
      </c>
      <c r="B145" s="242" t="s">
        <v>156</v>
      </c>
      <c r="C145" s="243">
        <v>111</v>
      </c>
      <c r="D145" s="290">
        <v>483.14959999999996</v>
      </c>
      <c r="E145" s="236">
        <v>76492407.246451378</v>
      </c>
      <c r="F145" s="331" t="s">
        <v>591</v>
      </c>
      <c r="G145" s="331"/>
      <c r="H145" s="193"/>
      <c r="I145" s="193"/>
      <c r="L145" s="233"/>
    </row>
    <row r="146" spans="1:12" ht="15.6" customHeight="1">
      <c r="A146" s="234" t="s">
        <v>331</v>
      </c>
      <c r="B146" s="242" t="s">
        <v>332</v>
      </c>
      <c r="C146" s="243">
        <v>432</v>
      </c>
      <c r="D146" s="290">
        <v>4458.0195999999996</v>
      </c>
      <c r="E146" s="236">
        <v>705795163.14587128</v>
      </c>
      <c r="F146" s="331"/>
      <c r="G146" s="331"/>
      <c r="H146" s="193"/>
      <c r="I146" s="193"/>
      <c r="L146" s="233"/>
    </row>
    <row r="147" spans="1:12" ht="15.6" customHeight="1">
      <c r="A147" s="234" t="s">
        <v>333</v>
      </c>
      <c r="B147" s="242" t="s">
        <v>334</v>
      </c>
      <c r="C147" s="243">
        <v>83</v>
      </c>
      <c r="D147" s="290">
        <v>1961.7995999999998</v>
      </c>
      <c r="E147" s="236">
        <v>310592772.79568338</v>
      </c>
      <c r="F147" s="331"/>
      <c r="G147" s="331"/>
      <c r="H147" s="193"/>
      <c r="I147" s="193"/>
      <c r="L147" s="233"/>
    </row>
    <row r="148" spans="1:12" ht="15.6" customHeight="1">
      <c r="A148" s="234" t="s">
        <v>336</v>
      </c>
      <c r="B148" s="242" t="s">
        <v>335</v>
      </c>
      <c r="C148" s="243">
        <v>232</v>
      </c>
      <c r="D148" s="290">
        <v>2167.1696000000015</v>
      </c>
      <c r="E148" s="236">
        <v>343107020.30039811</v>
      </c>
      <c r="F148" s="331"/>
      <c r="G148" s="331"/>
      <c r="H148" s="193"/>
      <c r="I148" s="193"/>
      <c r="L148" s="233"/>
    </row>
    <row r="149" spans="1:12" ht="15.6" customHeight="1">
      <c r="A149" s="234" t="s">
        <v>337</v>
      </c>
      <c r="B149" s="242" t="s">
        <v>338</v>
      </c>
      <c r="C149" s="243">
        <v>210</v>
      </c>
      <c r="D149" s="273">
        <v>2448.7795999999985</v>
      </c>
      <c r="E149" s="236">
        <v>387691610.25902194</v>
      </c>
      <c r="F149" s="331"/>
      <c r="G149" s="331"/>
      <c r="H149" s="193"/>
      <c r="I149" s="193"/>
      <c r="L149" s="233"/>
    </row>
    <row r="150" spans="1:12" ht="15.6" customHeight="1">
      <c r="A150" s="234" t="s">
        <v>339</v>
      </c>
      <c r="B150" s="242" t="s">
        <v>340</v>
      </c>
      <c r="C150" s="243">
        <v>152</v>
      </c>
      <c r="D150" s="290">
        <v>252.35000000000008</v>
      </c>
      <c r="E150" s="236">
        <v>39952136.912960343</v>
      </c>
      <c r="F150" s="331"/>
      <c r="G150" s="331"/>
      <c r="H150" s="193"/>
      <c r="I150" s="193"/>
      <c r="L150" s="233"/>
    </row>
    <row r="151" spans="1:12" ht="15.6" customHeight="1">
      <c r="A151" s="234" t="s">
        <v>341</v>
      </c>
      <c r="B151" s="242" t="s">
        <v>342</v>
      </c>
      <c r="C151" s="243">
        <v>330</v>
      </c>
      <c r="D151" s="290">
        <v>2637.9700000000016</v>
      </c>
      <c r="E151" s="236">
        <v>417644298.04748106</v>
      </c>
      <c r="F151" s="331"/>
      <c r="G151" s="331"/>
      <c r="H151" s="193"/>
      <c r="I151" s="193"/>
      <c r="L151" s="233"/>
    </row>
    <row r="152" spans="1:12" ht="15.6" customHeight="1">
      <c r="A152" s="234" t="s">
        <v>343</v>
      </c>
      <c r="B152" s="242" t="s">
        <v>344</v>
      </c>
      <c r="C152" s="243">
        <v>198</v>
      </c>
      <c r="D152" s="290">
        <v>3046.6819999999998</v>
      </c>
      <c r="E152" s="236">
        <v>482351719.41451055</v>
      </c>
      <c r="F152" s="331"/>
      <c r="G152" s="331"/>
      <c r="H152" s="193"/>
      <c r="I152" s="193"/>
      <c r="L152" s="233"/>
    </row>
    <row r="153" spans="1:12" ht="15.6" customHeight="1">
      <c r="A153" s="234" t="s">
        <v>346</v>
      </c>
      <c r="B153" s="242" t="s">
        <v>345</v>
      </c>
      <c r="C153" s="243">
        <v>298</v>
      </c>
      <c r="D153" s="290">
        <v>1639.5900000000017</v>
      </c>
      <c r="E153" s="236">
        <v>259580440.5037472</v>
      </c>
      <c r="F153" s="331"/>
      <c r="G153" s="331"/>
      <c r="H153" s="193"/>
      <c r="I153" s="193"/>
      <c r="L153" s="233"/>
    </row>
    <row r="154" spans="1:12" ht="15.6" customHeight="1">
      <c r="A154" s="234" t="s">
        <v>347</v>
      </c>
      <c r="B154" s="242" t="s">
        <v>348</v>
      </c>
      <c r="C154" s="243">
        <v>496</v>
      </c>
      <c r="D154" s="290">
        <v>1254.8100000000006</v>
      </c>
      <c r="E154" s="236">
        <v>198661941.42956847</v>
      </c>
      <c r="F154" s="331"/>
      <c r="G154" s="331"/>
      <c r="H154" s="193"/>
      <c r="I154" s="193"/>
      <c r="L154" s="233"/>
    </row>
    <row r="155" spans="1:12" ht="15.6" customHeight="1">
      <c r="A155" s="234" t="s">
        <v>349</v>
      </c>
      <c r="B155" s="242" t="s">
        <v>350</v>
      </c>
      <c r="C155" s="243">
        <v>136</v>
      </c>
      <c r="D155" s="290">
        <v>791.03</v>
      </c>
      <c r="E155" s="236">
        <v>125236135.77277189</v>
      </c>
      <c r="F155" s="331"/>
      <c r="G155" s="331"/>
      <c r="H155" s="193"/>
      <c r="I155" s="193"/>
      <c r="L155" s="233"/>
    </row>
    <row r="156" spans="1:12" ht="15.6" customHeight="1">
      <c r="A156" s="234" t="s">
        <v>351</v>
      </c>
      <c r="B156" s="242" t="s">
        <v>352</v>
      </c>
      <c r="C156" s="243">
        <v>95</v>
      </c>
      <c r="D156" s="290">
        <v>230.59</v>
      </c>
      <c r="E156" s="236">
        <v>36507086.390963018</v>
      </c>
      <c r="F156" s="331"/>
      <c r="G156" s="331"/>
      <c r="H156" s="193"/>
      <c r="I156" s="193"/>
      <c r="L156" s="233"/>
    </row>
    <row r="157" spans="1:12" ht="15.6" customHeight="1">
      <c r="A157" s="234" t="s">
        <v>353</v>
      </c>
      <c r="B157" s="242" t="s">
        <v>354</v>
      </c>
      <c r="C157" s="243">
        <v>39</v>
      </c>
      <c r="D157" s="290">
        <v>255.80000000000004</v>
      </c>
      <c r="E157" s="236">
        <v>40498342.073846817</v>
      </c>
      <c r="F157" s="331"/>
      <c r="G157" s="331"/>
      <c r="H157" s="193"/>
      <c r="I157" s="193"/>
      <c r="L157" s="233"/>
    </row>
    <row r="158" spans="1:12" ht="15.6" customHeight="1">
      <c r="A158" s="234" t="s">
        <v>355</v>
      </c>
      <c r="B158" s="242" t="s">
        <v>356</v>
      </c>
      <c r="C158" s="243">
        <v>139</v>
      </c>
      <c r="D158" s="290">
        <v>1016.4500000000006</v>
      </c>
      <c r="E158" s="236">
        <v>160924706.02408776</v>
      </c>
      <c r="F158" s="331"/>
      <c r="G158" s="331"/>
      <c r="H158" s="193"/>
      <c r="I158" s="193"/>
      <c r="L158" s="233"/>
    </row>
    <row r="159" spans="1:12" ht="15.6" customHeight="1">
      <c r="A159" s="234" t="s">
        <v>357</v>
      </c>
      <c r="B159" s="242" t="s">
        <v>358</v>
      </c>
      <c r="C159" s="243">
        <v>195</v>
      </c>
      <c r="D159" s="290">
        <v>1546.15</v>
      </c>
      <c r="E159" s="236">
        <v>244786988.26222932</v>
      </c>
      <c r="F159" s="331"/>
      <c r="G159" s="331"/>
      <c r="H159" s="193"/>
      <c r="I159" s="193"/>
      <c r="L159" s="233"/>
    </row>
    <row r="160" spans="1:12" ht="15.6" customHeight="1">
      <c r="A160" s="237">
        <v>13</v>
      </c>
      <c r="B160" s="245" t="s">
        <v>359</v>
      </c>
      <c r="C160" s="239">
        <f>SUM(C161:C163)</f>
        <v>73</v>
      </c>
      <c r="D160" s="291">
        <f>SUM(D161:D163)</f>
        <v>901.0200000000001</v>
      </c>
      <c r="E160" s="239">
        <f>SUM(E161:E163)</f>
        <v>142649790</v>
      </c>
      <c r="F160" s="330"/>
      <c r="G160" s="330"/>
      <c r="H160" s="193"/>
      <c r="I160" s="193"/>
      <c r="L160" s="233"/>
    </row>
    <row r="161" spans="1:12" ht="16.5" customHeight="1">
      <c r="A161" s="132" t="s">
        <v>361</v>
      </c>
      <c r="B161" s="242" t="s">
        <v>360</v>
      </c>
      <c r="C161" s="243">
        <v>18</v>
      </c>
      <c r="D161" s="294">
        <v>464.12050000000011</v>
      </c>
      <c r="E161" s="140">
        <v>73479714</v>
      </c>
      <c r="F161" s="324" t="s">
        <v>587</v>
      </c>
      <c r="G161" s="325"/>
      <c r="H161" s="193"/>
      <c r="I161" s="193"/>
      <c r="L161" s="233"/>
    </row>
    <row r="162" spans="1:12" ht="16.5" customHeight="1">
      <c r="A162" s="132" t="s">
        <v>363</v>
      </c>
      <c r="B162" s="242" t="s">
        <v>362</v>
      </c>
      <c r="C162" s="240">
        <v>28</v>
      </c>
      <c r="D162" s="294">
        <v>258.79949999999997</v>
      </c>
      <c r="E162" s="140">
        <v>40973224</v>
      </c>
      <c r="F162" s="326"/>
      <c r="G162" s="327"/>
      <c r="H162" s="193"/>
      <c r="I162" s="193"/>
      <c r="L162" s="233"/>
    </row>
    <row r="163" spans="1:12" ht="16.5" customHeight="1">
      <c r="A163" s="132" t="s">
        <v>364</v>
      </c>
      <c r="B163" s="242" t="s">
        <v>365</v>
      </c>
      <c r="C163" s="240">
        <v>27</v>
      </c>
      <c r="D163" s="294">
        <v>178.1</v>
      </c>
      <c r="E163" s="140">
        <v>28196852</v>
      </c>
      <c r="F163" s="328"/>
      <c r="G163" s="329"/>
      <c r="H163" s="193"/>
      <c r="I163" s="193"/>
      <c r="L163" s="233"/>
    </row>
    <row r="164" spans="1:12" ht="15.6" customHeight="1">
      <c r="A164" s="237">
        <v>14</v>
      </c>
      <c r="B164" s="238" t="s">
        <v>366</v>
      </c>
      <c r="C164" s="239">
        <f>SUM(C165)</f>
        <v>13</v>
      </c>
      <c r="D164" s="291">
        <f>SUM(D165)</f>
        <v>39.400000000000006</v>
      </c>
      <c r="E164" s="239">
        <f>SUM(E165)</f>
        <v>6237821</v>
      </c>
      <c r="F164" s="330"/>
      <c r="G164" s="330"/>
      <c r="H164" s="193"/>
      <c r="I164" s="193"/>
      <c r="L164" s="233"/>
    </row>
    <row r="165" spans="1:12" ht="36" customHeight="1">
      <c r="A165" s="132" t="s">
        <v>367</v>
      </c>
      <c r="B165" s="242" t="s">
        <v>352</v>
      </c>
      <c r="C165" s="243">
        <v>13</v>
      </c>
      <c r="D165" s="293">
        <v>39.400000000000006</v>
      </c>
      <c r="E165" s="140">
        <v>6237821</v>
      </c>
      <c r="F165" s="331" t="s">
        <v>588</v>
      </c>
      <c r="G165" s="331"/>
      <c r="H165" s="193"/>
      <c r="I165" s="193"/>
      <c r="L165" s="233"/>
    </row>
    <row r="166" spans="1:12" ht="15.6" customHeight="1">
      <c r="A166" s="237">
        <v>15</v>
      </c>
      <c r="B166" s="238" t="s">
        <v>368</v>
      </c>
      <c r="C166" s="239">
        <f>SUM(C167:C187)</f>
        <v>4262</v>
      </c>
      <c r="D166" s="291">
        <f>SUM(D167:D187)</f>
        <v>21411.68</v>
      </c>
      <c r="E166" s="239">
        <f>SUM(E167:E187)</f>
        <v>3389904382.3914933</v>
      </c>
      <c r="F166" s="330"/>
      <c r="G166" s="330"/>
      <c r="H166" s="193"/>
      <c r="I166" s="193"/>
      <c r="L166" s="233"/>
    </row>
    <row r="167" spans="1:12" ht="18.75" customHeight="1">
      <c r="A167" s="234" t="s">
        <v>369</v>
      </c>
      <c r="B167" s="242" t="s">
        <v>370</v>
      </c>
      <c r="C167" s="243">
        <v>299</v>
      </c>
      <c r="D167" s="290">
        <v>1001.7389999999997</v>
      </c>
      <c r="E167" s="236">
        <v>158595655.55400014</v>
      </c>
      <c r="F167" s="324" t="s">
        <v>589</v>
      </c>
      <c r="G167" s="325"/>
      <c r="H167" s="193"/>
      <c r="I167" s="193"/>
      <c r="L167" s="233"/>
    </row>
    <row r="168" spans="1:12" ht="18.75" customHeight="1">
      <c r="A168" s="234" t="s">
        <v>371</v>
      </c>
      <c r="B168" s="242" t="s">
        <v>372</v>
      </c>
      <c r="C168" s="240">
        <v>295</v>
      </c>
      <c r="D168" s="290">
        <v>1144.9799999999998</v>
      </c>
      <c r="E168" s="236">
        <v>181273618.87299898</v>
      </c>
      <c r="F168" s="326"/>
      <c r="G168" s="327"/>
      <c r="H168" s="193"/>
      <c r="I168" s="193"/>
      <c r="L168" s="233"/>
    </row>
    <row r="169" spans="1:12" ht="18.75" customHeight="1">
      <c r="A169" s="234" t="s">
        <v>373</v>
      </c>
      <c r="B169" s="242" t="s">
        <v>374</v>
      </c>
      <c r="C169" s="240">
        <v>44</v>
      </c>
      <c r="D169" s="290">
        <v>66.189999999999984</v>
      </c>
      <c r="E169" s="236">
        <v>10479223.07219672</v>
      </c>
      <c r="F169" s="326"/>
      <c r="G169" s="327"/>
      <c r="H169" s="193"/>
      <c r="I169" s="193"/>
      <c r="L169" s="233"/>
    </row>
    <row r="170" spans="1:12" ht="18.75" customHeight="1">
      <c r="A170" s="234" t="s">
        <v>375</v>
      </c>
      <c r="B170" s="242" t="s">
        <v>376</v>
      </c>
      <c r="C170" s="240">
        <v>143</v>
      </c>
      <c r="D170" s="290">
        <v>988.66000000000042</v>
      </c>
      <c r="E170" s="236">
        <v>156524983.87306258</v>
      </c>
      <c r="F170" s="326"/>
      <c r="G170" s="327"/>
      <c r="H170" s="193"/>
      <c r="I170" s="193"/>
      <c r="L170" s="233"/>
    </row>
    <row r="171" spans="1:12" ht="18.75" customHeight="1">
      <c r="A171" s="234" t="s">
        <v>377</v>
      </c>
      <c r="B171" s="242" t="s">
        <v>338</v>
      </c>
      <c r="C171" s="240">
        <v>158</v>
      </c>
      <c r="D171" s="290">
        <v>759.05000000000018</v>
      </c>
      <c r="E171" s="236">
        <v>120173051.41185862</v>
      </c>
      <c r="F171" s="326"/>
      <c r="G171" s="327"/>
      <c r="H171" s="193"/>
      <c r="I171" s="193"/>
      <c r="L171" s="233"/>
    </row>
    <row r="172" spans="1:12" ht="15.6" customHeight="1">
      <c r="A172" s="234" t="s">
        <v>378</v>
      </c>
      <c r="B172" s="242" t="s">
        <v>379</v>
      </c>
      <c r="C172" s="240">
        <v>43</v>
      </c>
      <c r="D172" s="290">
        <v>340.39</v>
      </c>
      <c r="E172" s="236">
        <v>53890659.337438308</v>
      </c>
      <c r="F172" s="326"/>
      <c r="G172" s="327"/>
      <c r="H172" s="193"/>
      <c r="I172" s="193"/>
      <c r="L172" s="233"/>
    </row>
    <row r="173" spans="1:12" ht="15.6" customHeight="1">
      <c r="A173" s="234" t="s">
        <v>380</v>
      </c>
      <c r="B173" s="242" t="s">
        <v>381</v>
      </c>
      <c r="C173" s="240">
        <v>205</v>
      </c>
      <c r="D173" s="290">
        <v>746.42000000000019</v>
      </c>
      <c r="E173" s="236">
        <v>118173465.56200448</v>
      </c>
      <c r="F173" s="326"/>
      <c r="G173" s="327"/>
      <c r="H173" s="193"/>
      <c r="I173" s="193"/>
      <c r="L173" s="233"/>
    </row>
    <row r="174" spans="1:12" ht="15.6" customHeight="1">
      <c r="A174" s="234" t="s">
        <v>382</v>
      </c>
      <c r="B174" s="242" t="s">
        <v>383</v>
      </c>
      <c r="C174" s="240">
        <v>270</v>
      </c>
      <c r="D174" s="290">
        <v>741.86099999999919</v>
      </c>
      <c r="E174" s="236">
        <v>117451683.14795105</v>
      </c>
      <c r="F174" s="326"/>
      <c r="G174" s="327"/>
      <c r="H174" s="193"/>
      <c r="I174" s="193"/>
      <c r="L174" s="233"/>
    </row>
    <row r="175" spans="1:12" ht="15.6" customHeight="1">
      <c r="A175" s="234" t="s">
        <v>384</v>
      </c>
      <c r="B175" s="242" t="s">
        <v>385</v>
      </c>
      <c r="C175" s="240">
        <v>186</v>
      </c>
      <c r="D175" s="290">
        <v>1628.6600000000003</v>
      </c>
      <c r="E175" s="236">
        <v>257849999.22592396</v>
      </c>
      <c r="F175" s="326"/>
      <c r="G175" s="327"/>
      <c r="H175" s="193"/>
      <c r="I175" s="193"/>
      <c r="L175" s="233"/>
    </row>
    <row r="176" spans="1:12" ht="15.6" customHeight="1">
      <c r="A176" s="234" t="s">
        <v>387</v>
      </c>
      <c r="B176" s="242" t="s">
        <v>386</v>
      </c>
      <c r="C176" s="240">
        <v>151</v>
      </c>
      <c r="D176" s="290">
        <v>1060.1500000000001</v>
      </c>
      <c r="E176" s="236">
        <v>167843304.72865021</v>
      </c>
      <c r="F176" s="326"/>
      <c r="G176" s="327"/>
      <c r="H176" s="193"/>
      <c r="I176" s="193"/>
      <c r="L176" s="233"/>
    </row>
    <row r="177" spans="1:12" ht="15.6" customHeight="1">
      <c r="A177" s="234" t="s">
        <v>388</v>
      </c>
      <c r="B177" s="242" t="s">
        <v>389</v>
      </c>
      <c r="C177" s="240">
        <v>77</v>
      </c>
      <c r="D177" s="290">
        <v>478.55000000000018</v>
      </c>
      <c r="E177" s="236">
        <v>75764197.026737288</v>
      </c>
      <c r="F177" s="326"/>
      <c r="G177" s="327"/>
      <c r="H177" s="193"/>
      <c r="I177" s="193"/>
      <c r="L177" s="233"/>
    </row>
    <row r="178" spans="1:12" ht="15.6" customHeight="1">
      <c r="A178" s="234" t="s">
        <v>390</v>
      </c>
      <c r="B178" s="242" t="s">
        <v>391</v>
      </c>
      <c r="C178" s="240">
        <v>205</v>
      </c>
      <c r="D178" s="290">
        <v>1352.4900000000007</v>
      </c>
      <c r="E178" s="236">
        <v>214126671.89779925</v>
      </c>
      <c r="F178" s="326"/>
      <c r="G178" s="327"/>
      <c r="H178" s="193"/>
      <c r="I178" s="193"/>
      <c r="L178" s="233"/>
    </row>
    <row r="179" spans="1:12" ht="15.6" customHeight="1">
      <c r="A179" s="234" t="s">
        <v>392</v>
      </c>
      <c r="B179" s="242" t="s">
        <v>393</v>
      </c>
      <c r="C179" s="240">
        <v>64</v>
      </c>
      <c r="D179" s="290">
        <v>818.47999999999979</v>
      </c>
      <c r="E179" s="236">
        <v>129582029.00939071</v>
      </c>
      <c r="F179" s="326"/>
      <c r="G179" s="327"/>
      <c r="H179" s="193"/>
      <c r="I179" s="193"/>
      <c r="L179" s="233"/>
    </row>
    <row r="180" spans="1:12" ht="15.6" customHeight="1">
      <c r="A180" s="234" t="s">
        <v>394</v>
      </c>
      <c r="B180" s="242" t="s">
        <v>395</v>
      </c>
      <c r="C180" s="240">
        <v>2</v>
      </c>
      <c r="D180" s="290">
        <v>18</v>
      </c>
      <c r="E180" s="236">
        <v>2849766.0567992292</v>
      </c>
      <c r="F180" s="326"/>
      <c r="G180" s="327"/>
      <c r="H180" s="193"/>
      <c r="I180" s="193"/>
      <c r="L180" s="233"/>
    </row>
    <row r="181" spans="1:12" ht="15.6" customHeight="1">
      <c r="A181" s="234" t="s">
        <v>396</v>
      </c>
      <c r="B181" s="242" t="s">
        <v>397</v>
      </c>
      <c r="C181" s="240">
        <v>117</v>
      </c>
      <c r="D181" s="290">
        <v>739.49</v>
      </c>
      <c r="E181" s="236">
        <v>117076305.63013676</v>
      </c>
      <c r="F181" s="326"/>
      <c r="G181" s="327"/>
      <c r="H181" s="193"/>
      <c r="I181" s="193"/>
      <c r="L181" s="233"/>
    </row>
    <row r="182" spans="1:12" ht="15.6" customHeight="1">
      <c r="A182" s="234" t="s">
        <v>398</v>
      </c>
      <c r="B182" s="242" t="s">
        <v>399</v>
      </c>
      <c r="C182" s="240">
        <v>379</v>
      </c>
      <c r="D182" s="293">
        <v>2769.0299999999966</v>
      </c>
      <c r="E182" s="244">
        <v>438393761.3477087</v>
      </c>
      <c r="F182" s="326"/>
      <c r="G182" s="327"/>
      <c r="H182" s="193"/>
      <c r="I182" s="193"/>
      <c r="L182" s="233"/>
    </row>
    <row r="183" spans="1:12" ht="15.6" customHeight="1">
      <c r="A183" s="234" t="s">
        <v>400</v>
      </c>
      <c r="B183" s="242" t="s">
        <v>401</v>
      </c>
      <c r="C183" s="240">
        <v>66</v>
      </c>
      <c r="D183" s="290">
        <v>358.86</v>
      </c>
      <c r="E183" s="236">
        <v>56814835.952387273</v>
      </c>
      <c r="F183" s="326"/>
      <c r="G183" s="327"/>
      <c r="H183" s="193"/>
      <c r="I183" s="193"/>
      <c r="L183" s="233"/>
    </row>
    <row r="184" spans="1:12" ht="15.6" customHeight="1">
      <c r="A184" s="234" t="s">
        <v>402</v>
      </c>
      <c r="B184" s="242" t="s">
        <v>403</v>
      </c>
      <c r="C184" s="240">
        <v>663</v>
      </c>
      <c r="D184" s="290">
        <v>2299.0500000000002</v>
      </c>
      <c r="E184" s="236">
        <v>363986369.60468143</v>
      </c>
      <c r="F184" s="326"/>
      <c r="G184" s="327"/>
      <c r="H184" s="193"/>
      <c r="I184" s="193"/>
      <c r="L184" s="233"/>
    </row>
    <row r="185" spans="1:12" ht="15.6" customHeight="1">
      <c r="A185" s="234" t="s">
        <v>404</v>
      </c>
      <c r="B185" s="242" t="s">
        <v>405</v>
      </c>
      <c r="C185" s="240">
        <v>247</v>
      </c>
      <c r="D185" s="290">
        <v>707.26000000000022</v>
      </c>
      <c r="E185" s="236">
        <v>111973641.18510129</v>
      </c>
      <c r="F185" s="326"/>
      <c r="G185" s="327"/>
      <c r="H185" s="193"/>
      <c r="I185" s="193"/>
      <c r="L185" s="233"/>
    </row>
    <row r="186" spans="1:12" ht="15.6" customHeight="1">
      <c r="A186" s="234" t="s">
        <v>406</v>
      </c>
      <c r="B186" s="242" t="s">
        <v>407</v>
      </c>
      <c r="C186" s="240">
        <v>221</v>
      </c>
      <c r="D186" s="290">
        <v>597.89999999999975</v>
      </c>
      <c r="E186" s="236">
        <v>94659729.186681136</v>
      </c>
      <c r="F186" s="326"/>
      <c r="G186" s="327"/>
      <c r="H186" s="193"/>
      <c r="I186" s="193"/>
      <c r="L186" s="233"/>
    </row>
    <row r="187" spans="1:12" ht="15.6" customHeight="1">
      <c r="A187" s="234" t="s">
        <v>408</v>
      </c>
      <c r="B187" s="242" t="s">
        <v>409</v>
      </c>
      <c r="C187" s="240">
        <v>427</v>
      </c>
      <c r="D187" s="290">
        <v>2794.4700000000016</v>
      </c>
      <c r="E187" s="236">
        <v>442421430.7079851</v>
      </c>
      <c r="F187" s="328"/>
      <c r="G187" s="329"/>
      <c r="H187" s="193"/>
      <c r="I187" s="193"/>
      <c r="L187" s="233"/>
    </row>
    <row r="188" spans="1:12" ht="15.6" customHeight="1">
      <c r="A188" s="131" t="s">
        <v>7</v>
      </c>
      <c r="B188" s="246" t="s">
        <v>410</v>
      </c>
      <c r="C188" s="228">
        <f>C189+C197+C199+C209+C216+C218+C228+C235+C246+C253+C255+C260+C263</f>
        <v>63</v>
      </c>
      <c r="D188" s="289">
        <f>D189+D197+D199+D209+D216+D218+D228+D235+D246+D253+D255+D260+D263</f>
        <v>8797.1600000000017</v>
      </c>
      <c r="E188" s="228">
        <f>E189+E197+E199+E209+E216+E218+E228+E235+E246+E253+E255+E260+E263</f>
        <v>1392769331.3462169</v>
      </c>
      <c r="F188" s="332"/>
      <c r="G188" s="332"/>
      <c r="H188" s="193"/>
      <c r="I188" s="193"/>
      <c r="L188" s="233"/>
    </row>
    <row r="189" spans="1:12" ht="15.6" customHeight="1">
      <c r="A189" s="237">
        <v>1</v>
      </c>
      <c r="B189" s="238" t="s">
        <v>60</v>
      </c>
      <c r="C189" s="239">
        <f>SUM(C190:C196)</f>
        <v>7</v>
      </c>
      <c r="D189" s="291">
        <f>SUM(D190:D196)</f>
        <v>1336.36</v>
      </c>
      <c r="E189" s="239">
        <f>SUM(E190:E196)</f>
        <v>211572964.87023431</v>
      </c>
      <c r="F189" s="305"/>
      <c r="G189" s="305"/>
      <c r="H189" s="193"/>
      <c r="I189" s="193"/>
      <c r="L189" s="233"/>
    </row>
    <row r="190" spans="1:12" ht="15.6" customHeight="1">
      <c r="A190" s="234" t="s">
        <v>5</v>
      </c>
      <c r="B190" s="235" t="s">
        <v>411</v>
      </c>
      <c r="C190" s="240">
        <v>1</v>
      </c>
      <c r="D190" s="294">
        <v>202.79</v>
      </c>
      <c r="E190" s="236">
        <v>32105781.03657309</v>
      </c>
      <c r="F190" s="305"/>
      <c r="G190" s="305"/>
      <c r="H190" s="193"/>
      <c r="I190" s="193"/>
      <c r="L190" s="233"/>
    </row>
    <row r="191" spans="1:12" ht="15.6" customHeight="1">
      <c r="A191" s="234" t="s">
        <v>4</v>
      </c>
      <c r="B191" s="235" t="s">
        <v>50</v>
      </c>
      <c r="C191" s="139">
        <v>1</v>
      </c>
      <c r="D191" s="295">
        <v>348.2</v>
      </c>
      <c r="E191" s="236">
        <v>55127141.165416196</v>
      </c>
      <c r="F191" s="305"/>
      <c r="G191" s="305"/>
      <c r="H191" s="193"/>
      <c r="I191" s="193"/>
      <c r="L191" s="233"/>
    </row>
    <row r="192" spans="1:12" ht="15.6" customHeight="1">
      <c r="A192" s="234" t="s">
        <v>3</v>
      </c>
      <c r="B192" s="235" t="s">
        <v>51</v>
      </c>
      <c r="C192" s="139">
        <v>1</v>
      </c>
      <c r="D192" s="295">
        <v>288.33999999999997</v>
      </c>
      <c r="E192" s="236">
        <v>45650085.823193863</v>
      </c>
      <c r="F192" s="305"/>
      <c r="G192" s="305"/>
      <c r="H192" s="193"/>
      <c r="I192" s="193"/>
      <c r="L192" s="233"/>
    </row>
    <row r="193" spans="1:12" ht="15.6" customHeight="1">
      <c r="A193" s="234" t="s">
        <v>2</v>
      </c>
      <c r="B193" s="235" t="s">
        <v>145</v>
      </c>
      <c r="C193" s="139">
        <v>1</v>
      </c>
      <c r="D193" s="295">
        <v>22.28</v>
      </c>
      <c r="E193" s="236">
        <v>3527377.09697149</v>
      </c>
      <c r="F193" s="305"/>
      <c r="G193" s="305"/>
      <c r="H193" s="193"/>
      <c r="I193" s="193"/>
      <c r="L193" s="233"/>
    </row>
    <row r="194" spans="1:12" ht="15.6" customHeight="1">
      <c r="A194" s="234" t="s">
        <v>1</v>
      </c>
      <c r="B194" s="235" t="s">
        <v>146</v>
      </c>
      <c r="C194" s="139">
        <v>1</v>
      </c>
      <c r="D194" s="295">
        <v>237.85</v>
      </c>
      <c r="E194" s="236">
        <v>37656492.033872031</v>
      </c>
      <c r="F194" s="305"/>
      <c r="G194" s="305"/>
      <c r="H194" s="193"/>
      <c r="I194" s="193"/>
      <c r="L194" s="233"/>
    </row>
    <row r="195" spans="1:12" ht="15.6" customHeight="1">
      <c r="A195" s="234" t="s">
        <v>9</v>
      </c>
      <c r="B195" s="235" t="s">
        <v>147</v>
      </c>
      <c r="C195" s="139">
        <v>1</v>
      </c>
      <c r="D195" s="295">
        <v>8.5</v>
      </c>
      <c r="E195" s="236">
        <v>1345722.8601551915</v>
      </c>
      <c r="F195" s="305"/>
      <c r="G195" s="305"/>
      <c r="H195" s="193"/>
      <c r="I195" s="193"/>
      <c r="L195" s="233"/>
    </row>
    <row r="196" spans="1:12" ht="15.6" customHeight="1">
      <c r="A196" s="234" t="s">
        <v>8</v>
      </c>
      <c r="B196" s="235" t="s">
        <v>148</v>
      </c>
      <c r="C196" s="139">
        <v>1</v>
      </c>
      <c r="D196" s="295">
        <v>228.4</v>
      </c>
      <c r="E196" s="236">
        <v>36160364.854052439</v>
      </c>
      <c r="F196" s="305"/>
      <c r="G196" s="305"/>
      <c r="H196" s="193"/>
      <c r="I196" s="193"/>
      <c r="L196" s="233"/>
    </row>
    <row r="197" spans="1:12" ht="15.6" customHeight="1">
      <c r="A197" s="237">
        <v>2</v>
      </c>
      <c r="B197" s="238" t="s">
        <v>149</v>
      </c>
      <c r="C197" s="239">
        <f>SUM(C198)</f>
        <v>1</v>
      </c>
      <c r="D197" s="291">
        <f>SUM(D198)</f>
        <v>5.3</v>
      </c>
      <c r="E197" s="239">
        <f>SUM(E198)</f>
        <v>839097.78339088405</v>
      </c>
      <c r="F197" s="305"/>
      <c r="G197" s="305"/>
      <c r="H197" s="193"/>
      <c r="I197" s="193"/>
      <c r="L197" s="233"/>
    </row>
    <row r="198" spans="1:12" ht="15.6" customHeight="1">
      <c r="A198" s="234" t="s">
        <v>0</v>
      </c>
      <c r="B198" s="235" t="s">
        <v>412</v>
      </c>
      <c r="C198" s="139">
        <v>1</v>
      </c>
      <c r="D198" s="295">
        <v>5.3</v>
      </c>
      <c r="E198" s="236">
        <v>839097.78339088405</v>
      </c>
      <c r="F198" s="305"/>
      <c r="G198" s="305"/>
      <c r="H198" s="193"/>
      <c r="I198" s="193"/>
      <c r="L198" s="233"/>
    </row>
    <row r="199" spans="1:12" ht="15.6" customHeight="1">
      <c r="A199" s="237">
        <v>3</v>
      </c>
      <c r="B199" s="238" t="s">
        <v>157</v>
      </c>
      <c r="C199" s="239">
        <f>SUM(C200:C208)</f>
        <v>9</v>
      </c>
      <c r="D199" s="291">
        <f>SUM(D200:D208)</f>
        <v>861.86000000000013</v>
      </c>
      <c r="E199" s="239">
        <f>SUM(E200:E208)</f>
        <v>136449965.20627686</v>
      </c>
      <c r="F199" s="305"/>
      <c r="G199" s="305"/>
      <c r="H199" s="193"/>
      <c r="I199" s="193"/>
      <c r="L199" s="233"/>
    </row>
    <row r="200" spans="1:12" ht="15.6" customHeight="1">
      <c r="A200" s="234" t="s">
        <v>158</v>
      </c>
      <c r="B200" s="235" t="s">
        <v>159</v>
      </c>
      <c r="C200" s="139">
        <v>1</v>
      </c>
      <c r="D200" s="295">
        <v>4.55</v>
      </c>
      <c r="E200" s="236">
        <v>720357.5310242495</v>
      </c>
      <c r="F200" s="305"/>
      <c r="G200" s="305"/>
      <c r="H200" s="193"/>
      <c r="I200" s="193"/>
      <c r="L200" s="233"/>
    </row>
    <row r="201" spans="1:12" ht="15.6" customHeight="1">
      <c r="A201" s="234" t="s">
        <v>160</v>
      </c>
      <c r="B201" s="235" t="s">
        <v>161</v>
      </c>
      <c r="C201" s="139">
        <v>1</v>
      </c>
      <c r="D201" s="295">
        <v>12.69</v>
      </c>
      <c r="E201" s="236">
        <v>2009085.0700434563</v>
      </c>
      <c r="F201" s="305"/>
      <c r="G201" s="305"/>
      <c r="H201" s="193"/>
      <c r="I201" s="193"/>
      <c r="L201" s="233"/>
    </row>
    <row r="202" spans="1:12" ht="15.6" customHeight="1">
      <c r="A202" s="234" t="s">
        <v>162</v>
      </c>
      <c r="B202" s="235" t="s">
        <v>163</v>
      </c>
      <c r="C202" s="139">
        <v>1</v>
      </c>
      <c r="D202" s="295">
        <v>231.96</v>
      </c>
      <c r="E202" s="236">
        <v>36723985.25195273</v>
      </c>
      <c r="F202" s="305"/>
      <c r="G202" s="305"/>
      <c r="H202" s="193"/>
      <c r="I202" s="193"/>
      <c r="L202" s="233"/>
    </row>
    <row r="203" spans="1:12" ht="15.6" customHeight="1">
      <c r="A203" s="234" t="s">
        <v>164</v>
      </c>
      <c r="B203" s="235" t="s">
        <v>167</v>
      </c>
      <c r="C203" s="139">
        <v>1</v>
      </c>
      <c r="D203" s="295">
        <v>1.38</v>
      </c>
      <c r="E203" s="236">
        <v>218482.06435460754</v>
      </c>
      <c r="F203" s="305"/>
      <c r="G203" s="305"/>
      <c r="H203" s="193"/>
      <c r="I203" s="193"/>
      <c r="L203" s="233"/>
    </row>
    <row r="204" spans="1:12" ht="15.6" customHeight="1">
      <c r="A204" s="234" t="s">
        <v>166</v>
      </c>
      <c r="B204" s="235" t="s">
        <v>169</v>
      </c>
      <c r="C204" s="139">
        <v>1</v>
      </c>
      <c r="D204" s="295">
        <v>72</v>
      </c>
      <c r="E204" s="236">
        <v>11399064.227196915</v>
      </c>
      <c r="F204" s="305"/>
      <c r="G204" s="305"/>
      <c r="H204" s="193"/>
      <c r="I204" s="193"/>
      <c r="L204" s="233"/>
    </row>
    <row r="205" spans="1:12" ht="15.6" customHeight="1">
      <c r="A205" s="234" t="s">
        <v>168</v>
      </c>
      <c r="B205" s="235" t="s">
        <v>171</v>
      </c>
      <c r="C205" s="139">
        <v>1</v>
      </c>
      <c r="D205" s="295">
        <v>82.6</v>
      </c>
      <c r="E205" s="236">
        <v>13077259.793978684</v>
      </c>
      <c r="F205" s="305"/>
      <c r="G205" s="305"/>
      <c r="H205" s="193"/>
      <c r="I205" s="193"/>
      <c r="L205" s="233"/>
    </row>
    <row r="206" spans="1:12" ht="15.6" customHeight="1">
      <c r="A206" s="234" t="s">
        <v>170</v>
      </c>
      <c r="B206" s="235" t="s">
        <v>173</v>
      </c>
      <c r="C206" s="139">
        <v>1</v>
      </c>
      <c r="D206" s="295">
        <v>19.98</v>
      </c>
      <c r="E206" s="236">
        <v>3163240.3230471443</v>
      </c>
      <c r="F206" s="305"/>
      <c r="G206" s="305"/>
      <c r="H206" s="193"/>
      <c r="I206" s="193"/>
      <c r="L206" s="233"/>
    </row>
    <row r="207" spans="1:12" ht="15.6" customHeight="1">
      <c r="A207" s="234" t="s">
        <v>172</v>
      </c>
      <c r="B207" s="235" t="s">
        <v>175</v>
      </c>
      <c r="C207" s="139">
        <v>1</v>
      </c>
      <c r="D207" s="295">
        <v>406.93</v>
      </c>
      <c r="E207" s="236">
        <v>64425294.527406126</v>
      </c>
      <c r="F207" s="305"/>
      <c r="G207" s="305"/>
      <c r="H207" s="193"/>
      <c r="I207" s="193"/>
      <c r="L207" s="233"/>
    </row>
    <row r="208" spans="1:12" ht="15.6" customHeight="1">
      <c r="A208" s="234" t="s">
        <v>174</v>
      </c>
      <c r="B208" s="235" t="s">
        <v>413</v>
      </c>
      <c r="C208" s="139">
        <v>1</v>
      </c>
      <c r="D208" s="295">
        <v>29.77</v>
      </c>
      <c r="E208" s="236">
        <v>4713196.4172729468</v>
      </c>
      <c r="F208" s="305"/>
      <c r="G208" s="305"/>
      <c r="H208" s="193"/>
      <c r="I208" s="193"/>
      <c r="L208" s="233"/>
    </row>
    <row r="209" spans="1:12" ht="15.6" customHeight="1">
      <c r="A209" s="237">
        <v>4</v>
      </c>
      <c r="B209" s="238" t="s">
        <v>178</v>
      </c>
      <c r="C209" s="239">
        <f>SUM(C210:C215)</f>
        <v>6</v>
      </c>
      <c r="D209" s="291">
        <f>SUM(D210:D215)</f>
        <v>453.50999999999993</v>
      </c>
      <c r="E209" s="239">
        <f>SUM(E210:E215)</f>
        <v>71799855.801056564</v>
      </c>
      <c r="F209" s="305"/>
      <c r="G209" s="305"/>
      <c r="H209" s="193"/>
      <c r="I209" s="193"/>
      <c r="L209" s="233"/>
    </row>
    <row r="210" spans="1:12" ht="15.6" customHeight="1">
      <c r="A210" s="234" t="s">
        <v>179</v>
      </c>
      <c r="B210" s="235" t="s">
        <v>414</v>
      </c>
      <c r="C210" s="139">
        <v>1</v>
      </c>
      <c r="D210" s="295">
        <v>12</v>
      </c>
      <c r="E210" s="236">
        <v>1899844.0378661526</v>
      </c>
      <c r="F210" s="305"/>
      <c r="G210" s="305"/>
      <c r="H210" s="193"/>
      <c r="I210" s="193"/>
      <c r="L210" s="233"/>
    </row>
    <row r="211" spans="1:12" ht="15.6" customHeight="1">
      <c r="A211" s="234" t="s">
        <v>181</v>
      </c>
      <c r="B211" s="235" t="s">
        <v>415</v>
      </c>
      <c r="C211" s="139">
        <v>1</v>
      </c>
      <c r="D211" s="295">
        <v>91.01</v>
      </c>
      <c r="E211" s="236">
        <v>14408733.823849879</v>
      </c>
      <c r="F211" s="305"/>
      <c r="G211" s="305"/>
      <c r="H211" s="193"/>
      <c r="I211" s="193"/>
      <c r="L211" s="233"/>
    </row>
    <row r="212" spans="1:12" ht="15.6" customHeight="1">
      <c r="A212" s="234" t="s">
        <v>183</v>
      </c>
      <c r="B212" s="235" t="s">
        <v>182</v>
      </c>
      <c r="C212" s="139">
        <v>1</v>
      </c>
      <c r="D212" s="295">
        <v>47.9</v>
      </c>
      <c r="E212" s="236">
        <v>7583544.1178157255</v>
      </c>
      <c r="F212" s="305"/>
      <c r="G212" s="305"/>
      <c r="H212" s="193"/>
      <c r="I212" s="193"/>
      <c r="L212" s="233"/>
    </row>
    <row r="213" spans="1:12" ht="15.6" customHeight="1">
      <c r="A213" s="234" t="s">
        <v>185</v>
      </c>
      <c r="B213" s="235" t="s">
        <v>188</v>
      </c>
      <c r="C213" s="139">
        <v>1</v>
      </c>
      <c r="D213" s="295">
        <v>193.5</v>
      </c>
      <c r="E213" s="236">
        <v>30634985.11059171</v>
      </c>
      <c r="F213" s="305"/>
      <c r="G213" s="305"/>
      <c r="H213" s="193"/>
      <c r="I213" s="193"/>
      <c r="L213" s="233"/>
    </row>
    <row r="214" spans="1:12" ht="15.6" customHeight="1">
      <c r="A214" s="234" t="s">
        <v>187</v>
      </c>
      <c r="B214" s="235" t="s">
        <v>416</v>
      </c>
      <c r="C214" s="139">
        <v>1</v>
      </c>
      <c r="D214" s="295">
        <v>23.9</v>
      </c>
      <c r="E214" s="236">
        <v>3783856.0420834203</v>
      </c>
      <c r="F214" s="305"/>
      <c r="G214" s="305"/>
      <c r="H214" s="193"/>
      <c r="I214" s="193"/>
      <c r="L214" s="233"/>
    </row>
    <row r="215" spans="1:12">
      <c r="A215" s="234" t="s">
        <v>189</v>
      </c>
      <c r="B215" s="235" t="s">
        <v>198</v>
      </c>
      <c r="C215" s="139">
        <v>1</v>
      </c>
      <c r="D215" s="295">
        <v>85.2</v>
      </c>
      <c r="E215" s="236">
        <v>13488892.668849684</v>
      </c>
      <c r="F215" s="305"/>
      <c r="G215" s="305"/>
      <c r="H215" s="193"/>
      <c r="I215" s="193"/>
      <c r="L215" s="233"/>
    </row>
    <row r="216" spans="1:12" ht="15.6" customHeight="1">
      <c r="A216" s="237">
        <v>5</v>
      </c>
      <c r="B216" s="238" t="s">
        <v>201</v>
      </c>
      <c r="C216" s="239">
        <f>SUM(C217)</f>
        <v>1</v>
      </c>
      <c r="D216" s="291">
        <f>SUM(D217)</f>
        <v>514.38</v>
      </c>
      <c r="E216" s="239">
        <f>SUM(E217)</f>
        <v>81436814.683132634</v>
      </c>
      <c r="F216" s="305"/>
      <c r="G216" s="305"/>
      <c r="H216" s="193"/>
      <c r="I216" s="193"/>
      <c r="L216" s="233"/>
    </row>
    <row r="217" spans="1:12" ht="15.6" customHeight="1">
      <c r="A217" s="234" t="s">
        <v>202</v>
      </c>
      <c r="B217" s="235" t="s">
        <v>205</v>
      </c>
      <c r="C217" s="139">
        <v>1</v>
      </c>
      <c r="D217" s="295">
        <v>514.38</v>
      </c>
      <c r="E217" s="236">
        <v>81436814.683132634</v>
      </c>
      <c r="F217" s="305"/>
      <c r="G217" s="305"/>
      <c r="H217" s="193"/>
      <c r="I217" s="193"/>
      <c r="L217" s="233"/>
    </row>
    <row r="218" spans="1:12" ht="15.6" customHeight="1">
      <c r="A218" s="237">
        <v>6</v>
      </c>
      <c r="B218" s="238" t="s">
        <v>227</v>
      </c>
      <c r="C218" s="239">
        <f>SUM(C219:C227)</f>
        <v>9</v>
      </c>
      <c r="D218" s="291">
        <f>SUM(D219:D227)</f>
        <v>1260.71</v>
      </c>
      <c r="E218" s="239">
        <f>SUM(E219:E227)</f>
        <v>199596031.41485313</v>
      </c>
      <c r="F218" s="305"/>
      <c r="G218" s="305"/>
      <c r="H218" s="193"/>
      <c r="I218" s="193"/>
      <c r="L218" s="233"/>
    </row>
    <row r="219" spans="1:12" ht="15.6" customHeight="1">
      <c r="A219" s="234" t="s">
        <v>228</v>
      </c>
      <c r="B219" s="235" t="s">
        <v>230</v>
      </c>
      <c r="C219" s="139">
        <v>1</v>
      </c>
      <c r="D219" s="295">
        <v>15.8</v>
      </c>
      <c r="E219" s="236">
        <v>2501461.3165237675</v>
      </c>
      <c r="F219" s="305"/>
      <c r="G219" s="305"/>
      <c r="H219" s="193"/>
      <c r="I219" s="193"/>
      <c r="L219" s="233"/>
    </row>
    <row r="220" spans="1:12" ht="15.6" customHeight="1">
      <c r="A220" s="234" t="s">
        <v>231</v>
      </c>
      <c r="B220" s="235" t="s">
        <v>417</v>
      </c>
      <c r="C220" s="139">
        <v>1</v>
      </c>
      <c r="D220" s="295">
        <v>4.9800000000000004</v>
      </c>
      <c r="E220" s="236">
        <v>788435.27571445343</v>
      </c>
      <c r="F220" s="305"/>
      <c r="G220" s="305"/>
      <c r="H220" s="193"/>
      <c r="I220" s="193"/>
      <c r="L220" s="233"/>
    </row>
    <row r="221" spans="1:12" ht="15.6" customHeight="1">
      <c r="A221" s="234" t="s">
        <v>232</v>
      </c>
      <c r="B221" s="235" t="s">
        <v>418</v>
      </c>
      <c r="C221" s="139">
        <v>1</v>
      </c>
      <c r="D221" s="295">
        <v>135.31</v>
      </c>
      <c r="E221" s="236">
        <v>21422324.730305761</v>
      </c>
      <c r="F221" s="305"/>
      <c r="G221" s="305"/>
      <c r="H221" s="193"/>
      <c r="I221" s="193"/>
      <c r="L221" s="233"/>
    </row>
    <row r="222" spans="1:12" ht="15.6" customHeight="1">
      <c r="A222" s="234" t="s">
        <v>214</v>
      </c>
      <c r="B222" s="235" t="s">
        <v>419</v>
      </c>
      <c r="C222" s="139">
        <v>1</v>
      </c>
      <c r="D222" s="295">
        <v>44.97</v>
      </c>
      <c r="E222" s="236">
        <v>7119665.5319034066</v>
      </c>
      <c r="F222" s="305"/>
      <c r="G222" s="305"/>
      <c r="H222" s="193"/>
      <c r="I222" s="193"/>
      <c r="L222" s="233"/>
    </row>
    <row r="223" spans="1:12" ht="15.6" customHeight="1">
      <c r="A223" s="234" t="s">
        <v>235</v>
      </c>
      <c r="B223" s="235" t="s">
        <v>420</v>
      </c>
      <c r="C223" s="139">
        <v>1</v>
      </c>
      <c r="D223" s="295">
        <v>42.52</v>
      </c>
      <c r="E223" s="236">
        <v>6731780.7075057346</v>
      </c>
      <c r="F223" s="305"/>
      <c r="G223" s="305"/>
      <c r="H223" s="193"/>
      <c r="I223" s="193"/>
      <c r="L223" s="233"/>
    </row>
    <row r="224" spans="1:12" ht="15.6" customHeight="1">
      <c r="A224" s="234" t="s">
        <v>237</v>
      </c>
      <c r="B224" s="235" t="s">
        <v>421</v>
      </c>
      <c r="C224" s="139">
        <v>1</v>
      </c>
      <c r="D224" s="295">
        <v>19.649999999999999</v>
      </c>
      <c r="E224" s="236">
        <v>3110994.6120058247</v>
      </c>
      <c r="F224" s="305"/>
      <c r="G224" s="305"/>
      <c r="H224" s="193"/>
      <c r="I224" s="193"/>
      <c r="L224" s="233"/>
    </row>
    <row r="225" spans="1:12" ht="15.6" customHeight="1">
      <c r="A225" s="234" t="s">
        <v>239</v>
      </c>
      <c r="B225" s="235" t="s">
        <v>234</v>
      </c>
      <c r="C225" s="139">
        <v>1</v>
      </c>
      <c r="D225" s="295">
        <v>24.49</v>
      </c>
      <c r="E225" s="236">
        <v>3877265.0406118394</v>
      </c>
      <c r="F225" s="305"/>
      <c r="G225" s="305"/>
      <c r="H225" s="193"/>
      <c r="I225" s="193"/>
      <c r="L225" s="233"/>
    </row>
    <row r="226" spans="1:12" ht="15.6" customHeight="1">
      <c r="A226" s="234" t="s">
        <v>241</v>
      </c>
      <c r="B226" s="235" t="s">
        <v>422</v>
      </c>
      <c r="C226" s="139">
        <v>1</v>
      </c>
      <c r="D226" s="295">
        <v>968.3</v>
      </c>
      <c r="E226" s="236">
        <v>153301581.82214963</v>
      </c>
      <c r="F226" s="305"/>
      <c r="G226" s="305"/>
      <c r="H226" s="193"/>
      <c r="I226" s="193"/>
      <c r="L226" s="233"/>
    </row>
    <row r="227" spans="1:12" ht="15.6" customHeight="1">
      <c r="A227" s="234" t="s">
        <v>423</v>
      </c>
      <c r="B227" s="235" t="s">
        <v>236</v>
      </c>
      <c r="C227" s="139">
        <v>1</v>
      </c>
      <c r="D227" s="295">
        <v>4.6900000000000004</v>
      </c>
      <c r="E227" s="236">
        <v>742522.378132688</v>
      </c>
      <c r="F227" s="305"/>
      <c r="G227" s="305"/>
      <c r="H227" s="193"/>
      <c r="I227" s="193"/>
      <c r="L227" s="233"/>
    </row>
    <row r="228" spans="1:12" ht="15.6" customHeight="1">
      <c r="A228" s="237">
        <v>7</v>
      </c>
      <c r="B228" s="238" t="s">
        <v>243</v>
      </c>
      <c r="C228" s="239">
        <f>SUM(C229:C234)</f>
        <v>6</v>
      </c>
      <c r="D228" s="291">
        <f>SUM(D229:D234)</f>
        <v>1554.8000000000002</v>
      </c>
      <c r="E228" s="239">
        <f>SUM(E229:E234)</f>
        <v>246156459.17285785</v>
      </c>
      <c r="F228" s="305"/>
      <c r="G228" s="305"/>
      <c r="H228" s="193"/>
      <c r="I228" s="193"/>
      <c r="L228" s="233"/>
    </row>
    <row r="229" spans="1:12" ht="15.6" customHeight="1">
      <c r="A229" s="234" t="s">
        <v>244</v>
      </c>
      <c r="B229" s="235" t="s">
        <v>424</v>
      </c>
      <c r="C229" s="139">
        <v>1</v>
      </c>
      <c r="D229" s="295">
        <v>162.9</v>
      </c>
      <c r="E229" s="236">
        <v>25790382.814033024</v>
      </c>
      <c r="F229" s="305"/>
      <c r="G229" s="305"/>
      <c r="H229" s="193"/>
      <c r="I229" s="193"/>
      <c r="L229" s="233"/>
    </row>
    <row r="230" spans="1:12" ht="15.6" customHeight="1">
      <c r="A230" s="234" t="s">
        <v>245</v>
      </c>
      <c r="B230" s="235" t="s">
        <v>255</v>
      </c>
      <c r="C230" s="139">
        <v>1</v>
      </c>
      <c r="D230" s="295">
        <v>715.6</v>
      </c>
      <c r="E230" s="236">
        <v>113294032.79141824</v>
      </c>
      <c r="F230" s="305"/>
      <c r="G230" s="305"/>
      <c r="H230" s="193"/>
      <c r="I230" s="193"/>
      <c r="L230" s="233"/>
    </row>
    <row r="231" spans="1:12" ht="15.6" customHeight="1">
      <c r="A231" s="234" t="s">
        <v>246</v>
      </c>
      <c r="B231" s="235" t="s">
        <v>257</v>
      </c>
      <c r="C231" s="139">
        <v>1</v>
      </c>
      <c r="D231" s="295">
        <v>124.5</v>
      </c>
      <c r="E231" s="236">
        <v>19710881.892861333</v>
      </c>
      <c r="F231" s="305"/>
      <c r="G231" s="305"/>
      <c r="H231" s="193"/>
      <c r="I231" s="193"/>
      <c r="L231" s="233"/>
    </row>
    <row r="232" spans="1:12" ht="15.6" customHeight="1">
      <c r="A232" s="234" t="s">
        <v>250</v>
      </c>
      <c r="B232" s="235" t="s">
        <v>261</v>
      </c>
      <c r="C232" s="139">
        <v>1</v>
      </c>
      <c r="D232" s="295">
        <v>184.4</v>
      </c>
      <c r="E232" s="236">
        <v>29194270.048543211</v>
      </c>
      <c r="F232" s="305"/>
      <c r="G232" s="305"/>
      <c r="H232" s="193"/>
      <c r="I232" s="193"/>
      <c r="L232" s="233"/>
    </row>
    <row r="233" spans="1:12" ht="15.6" customHeight="1">
      <c r="A233" s="234" t="s">
        <v>252</v>
      </c>
      <c r="B233" s="235" t="s">
        <v>263</v>
      </c>
      <c r="C233" s="139">
        <v>1</v>
      </c>
      <c r="D233" s="295">
        <v>45</v>
      </c>
      <c r="E233" s="236">
        <v>7124415.1419980722</v>
      </c>
      <c r="F233" s="305"/>
      <c r="G233" s="305"/>
      <c r="H233" s="193"/>
      <c r="I233" s="193"/>
      <c r="L233" s="233"/>
    </row>
    <row r="234" spans="1:12" ht="15.6" customHeight="1">
      <c r="A234" s="234" t="s">
        <v>254</v>
      </c>
      <c r="B234" s="235" t="s">
        <v>425</v>
      </c>
      <c r="C234" s="139">
        <v>1</v>
      </c>
      <c r="D234" s="295">
        <v>322.39999999999998</v>
      </c>
      <c r="E234" s="236">
        <v>51042476.484003961</v>
      </c>
      <c r="F234" s="305"/>
      <c r="G234" s="305"/>
      <c r="H234" s="193"/>
      <c r="I234" s="193"/>
      <c r="L234" s="233"/>
    </row>
    <row r="235" spans="1:12" ht="15.6" customHeight="1">
      <c r="A235" s="237">
        <v>8</v>
      </c>
      <c r="B235" s="238" t="s">
        <v>273</v>
      </c>
      <c r="C235" s="239">
        <f>SUM(C236:C245)</f>
        <v>10</v>
      </c>
      <c r="D235" s="291">
        <f>SUM(D236:D245)</f>
        <v>1014.4000000000002</v>
      </c>
      <c r="E235" s="239">
        <f>SUM(E236:E245)</f>
        <v>160600149.33428544</v>
      </c>
      <c r="F235" s="305"/>
      <c r="G235" s="305"/>
      <c r="H235" s="193"/>
      <c r="I235" s="193"/>
      <c r="L235" s="233"/>
    </row>
    <row r="236" spans="1:12" ht="15.6" customHeight="1">
      <c r="A236" s="234" t="s">
        <v>274</v>
      </c>
      <c r="B236" s="235" t="s">
        <v>275</v>
      </c>
      <c r="C236" s="139">
        <v>1</v>
      </c>
      <c r="D236" s="295">
        <v>150.93</v>
      </c>
      <c r="E236" s="236">
        <v>23895288.386261534</v>
      </c>
      <c r="F236" s="305"/>
      <c r="G236" s="305"/>
      <c r="H236" s="193"/>
      <c r="I236" s="193"/>
      <c r="L236" s="233"/>
    </row>
    <row r="237" spans="1:12" ht="15.6" customHeight="1">
      <c r="A237" s="234" t="s">
        <v>276</v>
      </c>
      <c r="B237" s="235" t="s">
        <v>277</v>
      </c>
      <c r="C237" s="139">
        <v>1</v>
      </c>
      <c r="D237" s="295">
        <v>198.52</v>
      </c>
      <c r="E237" s="236">
        <v>31429753.199765719</v>
      </c>
      <c r="F237" s="305"/>
      <c r="G237" s="305"/>
      <c r="H237" s="193"/>
      <c r="I237" s="193"/>
      <c r="L237" s="233"/>
    </row>
    <row r="238" spans="1:12" ht="15.6" customHeight="1">
      <c r="A238" s="234" t="s">
        <v>278</v>
      </c>
      <c r="B238" s="235" t="s">
        <v>426</v>
      </c>
      <c r="C238" s="139">
        <v>1</v>
      </c>
      <c r="D238" s="295">
        <v>137.49</v>
      </c>
      <c r="E238" s="236">
        <v>21767463.063851446</v>
      </c>
      <c r="F238" s="305"/>
      <c r="G238" s="305"/>
      <c r="H238" s="193"/>
      <c r="I238" s="193"/>
      <c r="L238" s="233"/>
    </row>
    <row r="239" spans="1:12">
      <c r="A239" s="234" t="s">
        <v>280</v>
      </c>
      <c r="B239" s="235" t="s">
        <v>279</v>
      </c>
      <c r="C239" s="139">
        <v>1</v>
      </c>
      <c r="D239" s="295">
        <v>103.86</v>
      </c>
      <c r="E239" s="236">
        <v>16443150.14773155</v>
      </c>
      <c r="F239" s="305"/>
      <c r="G239" s="305"/>
      <c r="H239" s="193"/>
      <c r="I239" s="193"/>
      <c r="L239" s="233"/>
    </row>
    <row r="240" spans="1:12" ht="15.6" customHeight="1">
      <c r="A240" s="234" t="s">
        <v>282</v>
      </c>
      <c r="B240" s="235" t="s">
        <v>283</v>
      </c>
      <c r="C240" s="139">
        <v>1</v>
      </c>
      <c r="D240" s="295">
        <v>154.6</v>
      </c>
      <c r="E240" s="236">
        <v>24476324.021175597</v>
      </c>
      <c r="F240" s="305"/>
      <c r="G240" s="305"/>
      <c r="H240" s="193"/>
      <c r="I240" s="193"/>
      <c r="L240" s="233"/>
    </row>
    <row r="241" spans="1:12" ht="15.6" customHeight="1">
      <c r="A241" s="234" t="s">
        <v>284</v>
      </c>
      <c r="B241" s="235" t="s">
        <v>287</v>
      </c>
      <c r="C241" s="139">
        <v>1</v>
      </c>
      <c r="D241" s="295">
        <v>25.1</v>
      </c>
      <c r="E241" s="236">
        <v>3973840.4458700363</v>
      </c>
      <c r="F241" s="305"/>
      <c r="G241" s="305"/>
      <c r="H241" s="193"/>
      <c r="I241" s="193"/>
      <c r="L241" s="233"/>
    </row>
    <row r="242" spans="1:12" ht="15.6" customHeight="1">
      <c r="A242" s="234" t="s">
        <v>286</v>
      </c>
      <c r="B242" s="235" t="s">
        <v>289</v>
      </c>
      <c r="C242" s="139">
        <v>1</v>
      </c>
      <c r="D242" s="295">
        <v>85</v>
      </c>
      <c r="E242" s="236">
        <v>13457228.601551915</v>
      </c>
      <c r="F242" s="305"/>
      <c r="G242" s="305"/>
      <c r="H242" s="193"/>
      <c r="I242" s="193"/>
      <c r="L242" s="233"/>
    </row>
    <row r="243" spans="1:12" ht="15.6" customHeight="1">
      <c r="A243" s="234" t="s">
        <v>288</v>
      </c>
      <c r="B243" s="235" t="s">
        <v>293</v>
      </c>
      <c r="C243" s="139">
        <v>1</v>
      </c>
      <c r="D243" s="295">
        <v>144.6</v>
      </c>
      <c r="E243" s="236">
        <v>22893120.656287137</v>
      </c>
      <c r="F243" s="305"/>
      <c r="G243" s="305"/>
      <c r="H243" s="193"/>
      <c r="I243" s="193"/>
      <c r="L243" s="233"/>
    </row>
    <row r="244" spans="1:12" ht="15.6" customHeight="1">
      <c r="A244" s="234" t="s">
        <v>290</v>
      </c>
      <c r="B244" s="235" t="s">
        <v>427</v>
      </c>
      <c r="C244" s="139">
        <v>1</v>
      </c>
      <c r="D244" s="295">
        <v>4.7</v>
      </c>
      <c r="E244" s="236">
        <v>744105.58149757644</v>
      </c>
      <c r="F244" s="305"/>
      <c r="G244" s="305"/>
      <c r="H244" s="193"/>
      <c r="I244" s="193"/>
      <c r="L244" s="233"/>
    </row>
    <row r="245" spans="1:12" ht="15.6" customHeight="1">
      <c r="A245" s="234" t="s">
        <v>292</v>
      </c>
      <c r="B245" s="235" t="s">
        <v>428</v>
      </c>
      <c r="C245" s="139">
        <v>1</v>
      </c>
      <c r="D245" s="295">
        <v>9.6</v>
      </c>
      <c r="E245" s="236">
        <v>1519875.2302929221</v>
      </c>
      <c r="F245" s="305"/>
      <c r="G245" s="305"/>
      <c r="H245" s="193"/>
      <c r="I245" s="193"/>
      <c r="L245" s="233"/>
    </row>
    <row r="246" spans="1:12" ht="15.6" customHeight="1">
      <c r="A246" s="237">
        <v>9</v>
      </c>
      <c r="B246" s="238" t="s">
        <v>272</v>
      </c>
      <c r="C246" s="239">
        <f>SUM(C247:C252)</f>
        <v>6</v>
      </c>
      <c r="D246" s="291">
        <f>SUM(D247:D252)</f>
        <v>1585.33</v>
      </c>
      <c r="E246" s="239">
        <f>SUM(E247:E252)</f>
        <v>250989979.04586232</v>
      </c>
      <c r="F246" s="305"/>
      <c r="G246" s="305"/>
      <c r="H246" s="193"/>
      <c r="I246" s="193"/>
      <c r="L246" s="233"/>
    </row>
    <row r="247" spans="1:12" ht="15.6" customHeight="1">
      <c r="A247" s="234" t="s">
        <v>300</v>
      </c>
      <c r="B247" s="235" t="s">
        <v>429</v>
      </c>
      <c r="C247" s="139">
        <v>1</v>
      </c>
      <c r="D247" s="295">
        <v>137.88</v>
      </c>
      <c r="E247" s="236">
        <v>21829207.995082092</v>
      </c>
      <c r="F247" s="305"/>
      <c r="G247" s="305"/>
      <c r="H247" s="193"/>
      <c r="I247" s="193"/>
      <c r="L247" s="233"/>
    </row>
    <row r="248" spans="1:12" ht="15.6" customHeight="1">
      <c r="A248" s="234" t="s">
        <v>302</v>
      </c>
      <c r="B248" s="235" t="s">
        <v>430</v>
      </c>
      <c r="C248" s="139">
        <v>1</v>
      </c>
      <c r="D248" s="295">
        <v>158.12</v>
      </c>
      <c r="E248" s="236">
        <v>25033611.605616339</v>
      </c>
      <c r="F248" s="305"/>
      <c r="G248" s="305"/>
      <c r="H248" s="193"/>
      <c r="I248" s="193"/>
      <c r="L248" s="233"/>
    </row>
    <row r="249" spans="1:12" ht="15.6" customHeight="1">
      <c r="A249" s="234" t="s">
        <v>304</v>
      </c>
      <c r="B249" s="235" t="s">
        <v>431</v>
      </c>
      <c r="C249" s="139">
        <v>1</v>
      </c>
      <c r="D249" s="295">
        <v>152.34</v>
      </c>
      <c r="E249" s="236">
        <v>24118520.060710806</v>
      </c>
      <c r="F249" s="305"/>
      <c r="G249" s="305"/>
      <c r="H249" s="193"/>
      <c r="I249" s="193"/>
      <c r="L249" s="233"/>
    </row>
    <row r="250" spans="1:12" ht="15.6" customHeight="1">
      <c r="A250" s="234" t="s">
        <v>306</v>
      </c>
      <c r="B250" s="235" t="s">
        <v>309</v>
      </c>
      <c r="C250" s="139">
        <v>1</v>
      </c>
      <c r="D250" s="295">
        <v>345.5</v>
      </c>
      <c r="E250" s="236">
        <v>54699676.25689631</v>
      </c>
      <c r="F250" s="305"/>
      <c r="G250" s="305"/>
      <c r="H250" s="193"/>
      <c r="I250" s="193"/>
      <c r="L250" s="233"/>
    </row>
    <row r="251" spans="1:12" ht="15.6" customHeight="1">
      <c r="A251" s="234" t="s">
        <v>308</v>
      </c>
      <c r="B251" s="235" t="s">
        <v>305</v>
      </c>
      <c r="C251" s="139">
        <v>1</v>
      </c>
      <c r="D251" s="295">
        <v>267.07</v>
      </c>
      <c r="E251" s="236">
        <v>42282612.26607611</v>
      </c>
      <c r="F251" s="305"/>
      <c r="G251" s="305"/>
      <c r="H251" s="193"/>
      <c r="I251" s="193"/>
      <c r="L251" s="233"/>
    </row>
    <row r="252" spans="1:12" ht="15.6" customHeight="1">
      <c r="A252" s="234" t="s">
        <v>432</v>
      </c>
      <c r="B252" s="235" t="s">
        <v>301</v>
      </c>
      <c r="C252" s="139">
        <v>1</v>
      </c>
      <c r="D252" s="295">
        <v>524.41999999999996</v>
      </c>
      <c r="E252" s="236">
        <v>83026350.861480638</v>
      </c>
      <c r="F252" s="305"/>
      <c r="G252" s="305"/>
      <c r="H252" s="193"/>
      <c r="I252" s="193"/>
      <c r="L252" s="233"/>
    </row>
    <row r="253" spans="1:12" ht="15.6" customHeight="1">
      <c r="A253" s="237">
        <v>10</v>
      </c>
      <c r="B253" s="238" t="s">
        <v>326</v>
      </c>
      <c r="C253" s="239">
        <f>SUM(C254)</f>
        <v>1</v>
      </c>
      <c r="D253" s="291">
        <f>SUM(D254)</f>
        <v>34.229999999999997</v>
      </c>
      <c r="E253" s="239">
        <f>SUM(E254)</f>
        <v>5419305.1180131994</v>
      </c>
      <c r="F253" s="305"/>
      <c r="G253" s="305"/>
      <c r="H253" s="193"/>
      <c r="I253" s="193"/>
      <c r="L253" s="233"/>
    </row>
    <row r="254" spans="1:12" ht="15.6" customHeight="1">
      <c r="A254" s="234" t="s">
        <v>311</v>
      </c>
      <c r="B254" s="235" t="s">
        <v>327</v>
      </c>
      <c r="C254" s="139">
        <v>1</v>
      </c>
      <c r="D254" s="295">
        <v>34.229999999999997</v>
      </c>
      <c r="E254" s="236">
        <v>5419305.1180131994</v>
      </c>
      <c r="F254" s="305"/>
      <c r="G254" s="305"/>
      <c r="H254" s="193"/>
      <c r="I254" s="193"/>
      <c r="L254" s="233"/>
    </row>
    <row r="255" spans="1:12" ht="15.6" customHeight="1">
      <c r="A255" s="237">
        <v>11</v>
      </c>
      <c r="B255" s="238" t="s">
        <v>329</v>
      </c>
      <c r="C255" s="239">
        <f>SUM(C256:C259)</f>
        <v>4</v>
      </c>
      <c r="D255" s="291">
        <f>SUM(D256:D259)</f>
        <v>118.17999999999998</v>
      </c>
      <c r="E255" s="239">
        <f>SUM(E256:E259)</f>
        <v>18710297.366251826</v>
      </c>
      <c r="F255" s="305"/>
      <c r="G255" s="305"/>
      <c r="H255" s="193"/>
      <c r="I255" s="193"/>
      <c r="L255" s="233"/>
    </row>
    <row r="256" spans="1:12" ht="15.6" customHeight="1">
      <c r="A256" s="234" t="s">
        <v>328</v>
      </c>
      <c r="B256" s="235" t="s">
        <v>156</v>
      </c>
      <c r="C256" s="139">
        <v>1</v>
      </c>
      <c r="D256" s="295">
        <v>46.48</v>
      </c>
      <c r="E256" s="236">
        <v>7358729.2400015639</v>
      </c>
      <c r="F256" s="305"/>
      <c r="G256" s="305"/>
      <c r="H256" s="193"/>
      <c r="I256" s="193"/>
      <c r="L256" s="233"/>
    </row>
    <row r="257" spans="1:12">
      <c r="A257" s="234" t="s">
        <v>433</v>
      </c>
      <c r="B257" s="235" t="s">
        <v>434</v>
      </c>
      <c r="C257" s="139">
        <v>1</v>
      </c>
      <c r="D257" s="295">
        <v>52.91</v>
      </c>
      <c r="E257" s="236">
        <v>8376729.0036248444</v>
      </c>
      <c r="F257" s="305"/>
      <c r="G257" s="305"/>
      <c r="H257" s="193"/>
      <c r="I257" s="193"/>
      <c r="L257" s="233"/>
    </row>
    <row r="258" spans="1:12" ht="15.6" customHeight="1">
      <c r="A258" s="234" t="s">
        <v>435</v>
      </c>
      <c r="B258" s="235" t="s">
        <v>354</v>
      </c>
      <c r="C258" s="139">
        <v>1</v>
      </c>
      <c r="D258" s="295">
        <v>10.55</v>
      </c>
      <c r="E258" s="236">
        <v>1670279.5499573259</v>
      </c>
      <c r="F258" s="305"/>
      <c r="G258" s="305"/>
      <c r="H258" s="193"/>
      <c r="I258" s="193"/>
      <c r="L258" s="233"/>
    </row>
    <row r="259" spans="1:12" ht="15.6" customHeight="1">
      <c r="A259" s="234" t="s">
        <v>436</v>
      </c>
      <c r="B259" s="235" t="s">
        <v>345</v>
      </c>
      <c r="C259" s="139">
        <v>1</v>
      </c>
      <c r="D259" s="295">
        <v>8.24</v>
      </c>
      <c r="E259" s="236">
        <v>1304559.5726680914</v>
      </c>
      <c r="F259" s="305"/>
      <c r="G259" s="305"/>
      <c r="H259" s="193"/>
      <c r="I259" s="193"/>
      <c r="L259" s="233"/>
    </row>
    <row r="260" spans="1:12" ht="15.6" customHeight="1">
      <c r="A260" s="237">
        <v>12</v>
      </c>
      <c r="B260" s="238" t="s">
        <v>437</v>
      </c>
      <c r="C260" s="239">
        <f>SUM(C261:C262)</f>
        <v>2</v>
      </c>
      <c r="D260" s="291">
        <f>SUM(D261:D262)</f>
        <v>15.829999999999998</v>
      </c>
      <c r="E260" s="239">
        <f>SUM(E261:E262)</f>
        <v>2506210.9266184326</v>
      </c>
      <c r="F260" s="305"/>
      <c r="G260" s="305"/>
      <c r="H260" s="193"/>
      <c r="I260" s="193"/>
      <c r="L260" s="233"/>
    </row>
    <row r="261" spans="1:12" ht="15.6" customHeight="1">
      <c r="A261" s="234" t="s">
        <v>330</v>
      </c>
      <c r="B261" s="235" t="s">
        <v>438</v>
      </c>
      <c r="C261" s="139">
        <v>1</v>
      </c>
      <c r="D261" s="295">
        <v>14.45</v>
      </c>
      <c r="E261" s="236">
        <v>2287728.8622638253</v>
      </c>
      <c r="F261" s="305"/>
      <c r="G261" s="305"/>
      <c r="H261" s="193"/>
      <c r="I261" s="193"/>
      <c r="L261" s="233"/>
    </row>
    <row r="262" spans="1:12" ht="15.6" customHeight="1">
      <c r="A262" s="234" t="s">
        <v>331</v>
      </c>
      <c r="B262" s="235" t="s">
        <v>439</v>
      </c>
      <c r="C262" s="139">
        <v>1</v>
      </c>
      <c r="D262" s="295">
        <v>1.38</v>
      </c>
      <c r="E262" s="236">
        <v>218482.06435460754</v>
      </c>
      <c r="F262" s="305"/>
      <c r="G262" s="305"/>
      <c r="H262" s="193"/>
      <c r="I262" s="193"/>
      <c r="L262" s="233"/>
    </row>
    <row r="263" spans="1:12" ht="15.6" customHeight="1">
      <c r="A263" s="237">
        <v>13</v>
      </c>
      <c r="B263" s="238" t="s">
        <v>440</v>
      </c>
      <c r="C263" s="239">
        <f>SUM(C264)</f>
        <v>1</v>
      </c>
      <c r="D263" s="291">
        <f>SUM(D264)</f>
        <v>42.27</v>
      </c>
      <c r="E263" s="239">
        <f>SUM(E264)</f>
        <v>6692200.623383523</v>
      </c>
      <c r="F263" s="305"/>
      <c r="G263" s="305"/>
      <c r="H263" s="193"/>
      <c r="I263" s="193"/>
      <c r="L263" s="233"/>
    </row>
    <row r="264" spans="1:12" ht="15.6" customHeight="1">
      <c r="A264" s="234" t="s">
        <v>361</v>
      </c>
      <c r="B264" s="235" t="s">
        <v>441</v>
      </c>
      <c r="C264" s="139">
        <v>1</v>
      </c>
      <c r="D264" s="295">
        <v>42.27</v>
      </c>
      <c r="E264" s="236">
        <v>6692200.623383523</v>
      </c>
      <c r="F264" s="305"/>
      <c r="G264" s="305"/>
      <c r="H264" s="193"/>
      <c r="I264" s="193"/>
      <c r="L264" s="233"/>
    </row>
    <row r="265" spans="1:12" ht="15.6" customHeight="1">
      <c r="A265" s="131" t="s">
        <v>6</v>
      </c>
      <c r="B265" s="246" t="s">
        <v>442</v>
      </c>
      <c r="C265" s="228">
        <f>SUM(C266:C314)</f>
        <v>39</v>
      </c>
      <c r="D265" s="289">
        <f>SUM(D266:D314)</f>
        <v>171573.02</v>
      </c>
      <c r="E265" s="228">
        <f>SUM(E266:E314)</f>
        <v>27163498258.807518</v>
      </c>
      <c r="F265" s="305"/>
      <c r="G265" s="305"/>
      <c r="H265" s="193"/>
      <c r="I265" s="193"/>
      <c r="L265" s="233"/>
    </row>
    <row r="266" spans="1:12" ht="15.6" customHeight="1">
      <c r="A266" s="234">
        <v>1</v>
      </c>
      <c r="B266" s="138" t="s">
        <v>443</v>
      </c>
      <c r="C266" s="240">
        <v>1</v>
      </c>
      <c r="D266" s="294">
        <v>8381.9500000000007</v>
      </c>
      <c r="E266" s="236">
        <v>1327033144.4326832</v>
      </c>
      <c r="F266" s="305"/>
      <c r="G266" s="305"/>
      <c r="H266" s="193"/>
      <c r="I266" s="193"/>
      <c r="L266" s="233"/>
    </row>
    <row r="267" spans="1:12" ht="15.6" customHeight="1">
      <c r="A267" s="234">
        <v>2</v>
      </c>
      <c r="B267" s="138" t="s">
        <v>444</v>
      </c>
      <c r="C267" s="240">
        <v>1</v>
      </c>
      <c r="D267" s="294">
        <v>2610.5</v>
      </c>
      <c r="E267" s="236">
        <v>413295238.4041326</v>
      </c>
      <c r="F267" s="305"/>
      <c r="G267" s="305"/>
      <c r="H267" s="193"/>
      <c r="I267" s="193"/>
      <c r="L267" s="233"/>
    </row>
    <row r="268" spans="1:12" ht="15.6" customHeight="1">
      <c r="A268" s="234">
        <v>3</v>
      </c>
      <c r="B268" s="138" t="s">
        <v>445</v>
      </c>
      <c r="C268" s="240">
        <v>1</v>
      </c>
      <c r="D268" s="294">
        <v>749.4</v>
      </c>
      <c r="E268" s="236">
        <v>118645260.16474123</v>
      </c>
      <c r="F268" s="305"/>
      <c r="G268" s="305"/>
      <c r="H268" s="193"/>
      <c r="I268" s="193"/>
      <c r="L268" s="233"/>
    </row>
    <row r="269" spans="1:12" ht="15.6" customHeight="1">
      <c r="A269" s="339">
        <v>4</v>
      </c>
      <c r="B269" s="334" t="s">
        <v>446</v>
      </c>
      <c r="C269" s="335">
        <v>1</v>
      </c>
      <c r="D269" s="294">
        <v>5112.68</v>
      </c>
      <c r="E269" s="236">
        <v>809441217.95979345</v>
      </c>
      <c r="F269" s="305"/>
      <c r="G269" s="305"/>
      <c r="H269" s="193"/>
      <c r="I269" s="193"/>
      <c r="L269" s="233"/>
    </row>
    <row r="270" spans="1:12" ht="15.6" customHeight="1">
      <c r="A270" s="339"/>
      <c r="B270" s="334"/>
      <c r="C270" s="335"/>
      <c r="D270" s="294">
        <v>586.89</v>
      </c>
      <c r="E270" s="236">
        <v>92916622.281938851</v>
      </c>
      <c r="F270" s="305"/>
      <c r="G270" s="305"/>
      <c r="H270" s="193"/>
      <c r="I270" s="193"/>
      <c r="L270" s="233"/>
    </row>
    <row r="271" spans="1:12" ht="15.6" customHeight="1">
      <c r="A271" s="333">
        <v>5</v>
      </c>
      <c r="B271" s="334" t="s">
        <v>447</v>
      </c>
      <c r="C271" s="335">
        <v>1</v>
      </c>
      <c r="D271" s="294">
        <v>12638.28</v>
      </c>
      <c r="E271" s="236">
        <v>2000896742.2402534</v>
      </c>
      <c r="F271" s="305"/>
      <c r="G271" s="305"/>
      <c r="H271" s="193"/>
      <c r="I271" s="193"/>
      <c r="L271" s="233"/>
    </row>
    <row r="272" spans="1:12" ht="15.6" customHeight="1">
      <c r="A272" s="333"/>
      <c r="B272" s="334"/>
      <c r="C272" s="335"/>
      <c r="D272" s="294">
        <v>2393.61</v>
      </c>
      <c r="E272" s="236">
        <v>378957140.62306678</v>
      </c>
      <c r="F272" s="305"/>
      <c r="G272" s="305"/>
      <c r="H272" s="193"/>
      <c r="I272" s="193"/>
      <c r="L272" s="233"/>
    </row>
    <row r="273" spans="1:12" ht="15.6" customHeight="1">
      <c r="A273" s="234">
        <v>6</v>
      </c>
      <c r="B273" s="138" t="s">
        <v>448</v>
      </c>
      <c r="C273" s="240">
        <v>1</v>
      </c>
      <c r="D273" s="294">
        <v>7795.54</v>
      </c>
      <c r="E273" s="236">
        <v>1234192515.9122589</v>
      </c>
      <c r="F273" s="305"/>
      <c r="G273" s="305"/>
      <c r="H273" s="193"/>
      <c r="I273" s="193"/>
      <c r="L273" s="233"/>
    </row>
    <row r="274" spans="1:12" ht="15.6" customHeight="1">
      <c r="A274" s="333">
        <v>7</v>
      </c>
      <c r="B274" s="334" t="s">
        <v>449</v>
      </c>
      <c r="C274" s="335">
        <v>1</v>
      </c>
      <c r="D274" s="294">
        <v>350.69</v>
      </c>
      <c r="E274" s="236">
        <v>55521358.803273417</v>
      </c>
      <c r="F274" s="305"/>
      <c r="G274" s="305"/>
      <c r="H274" s="193"/>
      <c r="I274" s="193"/>
      <c r="L274" s="233"/>
    </row>
    <row r="275" spans="1:12" ht="15.6" customHeight="1">
      <c r="A275" s="333"/>
      <c r="B275" s="334"/>
      <c r="C275" s="335"/>
      <c r="D275" s="294">
        <v>907.22</v>
      </c>
      <c r="E275" s="236">
        <v>143631375.66941091</v>
      </c>
      <c r="F275" s="305"/>
      <c r="G275" s="305"/>
      <c r="H275" s="193"/>
      <c r="I275" s="193"/>
      <c r="L275" s="233"/>
    </row>
    <row r="276" spans="1:12" ht="15.6" customHeight="1">
      <c r="A276" s="333"/>
      <c r="B276" s="334"/>
      <c r="C276" s="335"/>
      <c r="D276" s="294">
        <v>1387.6</v>
      </c>
      <c r="E276" s="236">
        <v>219685298.91192275</v>
      </c>
      <c r="F276" s="305"/>
      <c r="G276" s="305"/>
      <c r="H276" s="193"/>
      <c r="I276" s="193"/>
      <c r="L276" s="233"/>
    </row>
    <row r="277" spans="1:12" ht="15.6" customHeight="1">
      <c r="A277" s="333"/>
      <c r="B277" s="334"/>
      <c r="C277" s="335"/>
      <c r="D277" s="294">
        <v>286.7</v>
      </c>
      <c r="E277" s="236">
        <v>45390440.47135216</v>
      </c>
      <c r="F277" s="305"/>
      <c r="G277" s="305"/>
      <c r="H277" s="193"/>
      <c r="I277" s="193"/>
      <c r="L277" s="233"/>
    </row>
    <row r="278" spans="1:12" ht="15.6" customHeight="1">
      <c r="A278" s="333"/>
      <c r="B278" s="334"/>
      <c r="C278" s="335"/>
      <c r="D278" s="294">
        <v>486.67</v>
      </c>
      <c r="E278" s="236">
        <v>77049758.159026712</v>
      </c>
      <c r="F278" s="305"/>
      <c r="G278" s="305"/>
      <c r="H278" s="193"/>
      <c r="I278" s="193"/>
      <c r="L278" s="233"/>
    </row>
    <row r="279" spans="1:12" ht="15.6" customHeight="1">
      <c r="A279" s="234">
        <v>8</v>
      </c>
      <c r="B279" s="138" t="s">
        <v>450</v>
      </c>
      <c r="C279" s="240">
        <v>1</v>
      </c>
      <c r="D279" s="294">
        <v>8847.08</v>
      </c>
      <c r="E279" s="236">
        <v>1400672682.54374</v>
      </c>
      <c r="F279" s="305"/>
      <c r="G279" s="305"/>
      <c r="H279" s="193"/>
      <c r="I279" s="193"/>
      <c r="L279" s="233"/>
    </row>
    <row r="280" spans="1:12" ht="15.6" customHeight="1">
      <c r="A280" s="333">
        <v>9</v>
      </c>
      <c r="B280" s="334" t="s">
        <v>451</v>
      </c>
      <c r="C280" s="335">
        <v>1</v>
      </c>
      <c r="D280" s="294">
        <v>899.57</v>
      </c>
      <c r="E280" s="236">
        <v>142420225.09527126</v>
      </c>
      <c r="F280" s="305"/>
      <c r="G280" s="305"/>
      <c r="H280" s="193"/>
      <c r="I280" s="193"/>
      <c r="L280" s="233"/>
    </row>
    <row r="281" spans="1:12" ht="15.6" customHeight="1">
      <c r="A281" s="333"/>
      <c r="B281" s="334"/>
      <c r="C281" s="335"/>
      <c r="D281" s="294">
        <v>87.86</v>
      </c>
      <c r="E281" s="236">
        <v>13910024.763910014</v>
      </c>
      <c r="F281" s="305"/>
      <c r="G281" s="305"/>
      <c r="H281" s="193"/>
      <c r="I281" s="193"/>
      <c r="L281" s="233"/>
    </row>
    <row r="282" spans="1:12">
      <c r="A282" s="234">
        <v>10</v>
      </c>
      <c r="B282" s="138" t="s">
        <v>452</v>
      </c>
      <c r="C282" s="240">
        <v>1</v>
      </c>
      <c r="D282" s="294">
        <v>17.5</v>
      </c>
      <c r="E282" s="236">
        <v>2770605.8885548059</v>
      </c>
      <c r="F282" s="305"/>
      <c r="G282" s="305"/>
      <c r="H282" s="193"/>
      <c r="I282" s="193"/>
      <c r="L282" s="233"/>
    </row>
    <row r="283" spans="1:12" ht="15.6" customHeight="1">
      <c r="A283" s="234">
        <v>11</v>
      </c>
      <c r="B283" s="138" t="s">
        <v>453</v>
      </c>
      <c r="C283" s="240">
        <v>1</v>
      </c>
      <c r="D283" s="294">
        <v>15.8</v>
      </c>
      <c r="E283" s="236">
        <v>2501461.3165237675</v>
      </c>
      <c r="F283" s="305"/>
      <c r="G283" s="305"/>
      <c r="H283" s="193"/>
      <c r="I283" s="193"/>
      <c r="L283" s="233"/>
    </row>
    <row r="284" spans="1:12" ht="15.6" customHeight="1">
      <c r="A284" s="234">
        <v>12</v>
      </c>
      <c r="B284" s="138" t="s">
        <v>454</v>
      </c>
      <c r="C284" s="240">
        <v>1</v>
      </c>
      <c r="D284" s="294">
        <v>573.86</v>
      </c>
      <c r="E284" s="236">
        <v>90853708.297489196</v>
      </c>
      <c r="F284" s="305"/>
      <c r="G284" s="305"/>
      <c r="H284" s="193"/>
      <c r="I284" s="193"/>
      <c r="L284" s="233"/>
    </row>
    <row r="285" spans="1:12" ht="15.6" customHeight="1">
      <c r="A285" s="234">
        <v>13</v>
      </c>
      <c r="B285" s="138" t="s">
        <v>455</v>
      </c>
      <c r="C285" s="240">
        <v>1</v>
      </c>
      <c r="D285" s="294">
        <v>250.5</v>
      </c>
      <c r="E285" s="236">
        <v>39659244.290455937</v>
      </c>
      <c r="F285" s="305"/>
      <c r="G285" s="305"/>
      <c r="H285" s="193"/>
      <c r="I285" s="193"/>
      <c r="L285" s="233"/>
    </row>
    <row r="286" spans="1:12" ht="15.6" customHeight="1">
      <c r="A286" s="234">
        <v>14</v>
      </c>
      <c r="B286" s="138" t="s">
        <v>456</v>
      </c>
      <c r="C286" s="240">
        <v>1</v>
      </c>
      <c r="D286" s="294">
        <v>1907.41</v>
      </c>
      <c r="E286" s="236">
        <v>301981793.02218986</v>
      </c>
      <c r="F286" s="305"/>
      <c r="G286" s="305"/>
      <c r="H286" s="193"/>
      <c r="I286" s="193"/>
      <c r="L286" s="233"/>
    </row>
    <row r="287" spans="1:12" ht="15.6" customHeight="1">
      <c r="A287" s="234">
        <v>15</v>
      </c>
      <c r="B287" s="138" t="s">
        <v>457</v>
      </c>
      <c r="C287" s="240">
        <v>1</v>
      </c>
      <c r="D287" s="294">
        <v>944.85</v>
      </c>
      <c r="E287" s="236">
        <v>149588969.93148619</v>
      </c>
      <c r="F287" s="305"/>
      <c r="G287" s="305"/>
      <c r="H287" s="193"/>
      <c r="I287" s="193"/>
      <c r="L287" s="233"/>
    </row>
    <row r="288" spans="1:12" ht="15.6" customHeight="1">
      <c r="A288" s="234">
        <v>16</v>
      </c>
      <c r="B288" s="138" t="s">
        <v>458</v>
      </c>
      <c r="C288" s="240">
        <v>1</v>
      </c>
      <c r="D288" s="294">
        <v>2838.87</v>
      </c>
      <c r="E288" s="236">
        <v>449450853.64809036</v>
      </c>
      <c r="F288" s="305"/>
      <c r="G288" s="305"/>
      <c r="H288" s="193"/>
      <c r="I288" s="193"/>
      <c r="L288" s="233"/>
    </row>
    <row r="289" spans="1:12" ht="19.5" customHeight="1">
      <c r="A289" s="234">
        <v>17</v>
      </c>
      <c r="B289" s="138" t="s">
        <v>459</v>
      </c>
      <c r="C289" s="240">
        <v>1</v>
      </c>
      <c r="D289" s="294">
        <v>4122.75</v>
      </c>
      <c r="E289" s="236">
        <v>652715167.25939</v>
      </c>
      <c r="F289" s="305"/>
      <c r="G289" s="305"/>
      <c r="H289" s="193"/>
      <c r="I289" s="193"/>
      <c r="L289" s="233"/>
    </row>
    <row r="290" spans="1:12" ht="19.5" customHeight="1">
      <c r="A290" s="234">
        <v>18</v>
      </c>
      <c r="B290" s="138" t="s">
        <v>460</v>
      </c>
      <c r="C290" s="240">
        <v>1</v>
      </c>
      <c r="D290" s="294">
        <v>2453.1</v>
      </c>
      <c r="E290" s="236">
        <v>388375617.44078821</v>
      </c>
      <c r="F290" s="305"/>
      <c r="G290" s="305"/>
      <c r="H290" s="193"/>
      <c r="I290" s="193"/>
      <c r="L290" s="233"/>
    </row>
    <row r="291" spans="1:12" ht="19.5" customHeight="1">
      <c r="A291" s="234">
        <v>19</v>
      </c>
      <c r="B291" s="138" t="s">
        <v>461</v>
      </c>
      <c r="C291" s="240">
        <v>1</v>
      </c>
      <c r="D291" s="294">
        <v>5655.22</v>
      </c>
      <c r="E291" s="236">
        <v>895336333.318452</v>
      </c>
      <c r="F291" s="305"/>
      <c r="G291" s="305"/>
      <c r="H291" s="193"/>
      <c r="I291" s="193"/>
      <c r="L291" s="233"/>
    </row>
    <row r="292" spans="1:12" ht="19.5" customHeight="1">
      <c r="A292" s="234">
        <v>20</v>
      </c>
      <c r="B292" s="138" t="s">
        <v>462</v>
      </c>
      <c r="C292" s="240">
        <v>1</v>
      </c>
      <c r="D292" s="294">
        <v>957.12</v>
      </c>
      <c r="E292" s="236">
        <v>151531560.46020433</v>
      </c>
      <c r="F292" s="305"/>
      <c r="G292" s="305"/>
      <c r="H292" s="193"/>
      <c r="I292" s="193"/>
      <c r="L292" s="233"/>
    </row>
    <row r="293" spans="1:12" ht="19.5" customHeight="1">
      <c r="A293" s="234">
        <v>21</v>
      </c>
      <c r="B293" s="138" t="s">
        <v>463</v>
      </c>
      <c r="C293" s="240">
        <v>1</v>
      </c>
      <c r="D293" s="294">
        <v>5381.26</v>
      </c>
      <c r="E293" s="236">
        <v>851962893.93396771</v>
      </c>
      <c r="F293" s="305"/>
      <c r="G293" s="305"/>
      <c r="H293" s="193"/>
      <c r="I293" s="193"/>
      <c r="L293" s="233"/>
    </row>
    <row r="294" spans="1:12" ht="19.5" customHeight="1">
      <c r="A294" s="234">
        <v>22</v>
      </c>
      <c r="B294" s="138" t="s">
        <v>464</v>
      </c>
      <c r="C294" s="240">
        <v>1</v>
      </c>
      <c r="D294" s="294">
        <v>3868.38</v>
      </c>
      <c r="E294" s="236">
        <v>612443223.26672232</v>
      </c>
      <c r="F294" s="305"/>
      <c r="G294" s="305"/>
      <c r="H294" s="193"/>
      <c r="I294" s="193"/>
      <c r="L294" s="233"/>
    </row>
    <row r="295" spans="1:12" ht="19.5" customHeight="1">
      <c r="A295" s="234">
        <v>23</v>
      </c>
      <c r="B295" s="138" t="s">
        <v>465</v>
      </c>
      <c r="C295" s="240">
        <v>1</v>
      </c>
      <c r="D295" s="294">
        <v>1140.0899999999999</v>
      </c>
      <c r="E295" s="236">
        <v>180499432.42756847</v>
      </c>
      <c r="F295" s="305"/>
      <c r="G295" s="305"/>
      <c r="H295" s="193"/>
      <c r="I295" s="193"/>
      <c r="L295" s="233"/>
    </row>
    <row r="296" spans="1:12" ht="19.5" customHeight="1">
      <c r="A296" s="234">
        <v>24</v>
      </c>
      <c r="B296" s="138" t="s">
        <v>466</v>
      </c>
      <c r="C296" s="240">
        <v>1</v>
      </c>
      <c r="D296" s="294">
        <v>1876</v>
      </c>
      <c r="E296" s="236">
        <v>297008951.25307518</v>
      </c>
      <c r="F296" s="305"/>
      <c r="G296" s="305"/>
      <c r="H296" s="193"/>
      <c r="I296" s="193"/>
      <c r="L296" s="233"/>
    </row>
    <row r="297" spans="1:12" ht="19.5" customHeight="1">
      <c r="A297" s="234">
        <v>25</v>
      </c>
      <c r="B297" s="138" t="s">
        <v>467</v>
      </c>
      <c r="C297" s="240">
        <v>1</v>
      </c>
      <c r="D297" s="294">
        <v>81.180000000000007</v>
      </c>
      <c r="E297" s="236">
        <v>12852444.916164523</v>
      </c>
      <c r="F297" s="305"/>
      <c r="G297" s="305"/>
      <c r="H297" s="193"/>
      <c r="I297" s="193"/>
      <c r="L297" s="233"/>
    </row>
    <row r="298" spans="1:12" ht="19.5" customHeight="1">
      <c r="A298" s="234">
        <v>26</v>
      </c>
      <c r="B298" s="138" t="s">
        <v>468</v>
      </c>
      <c r="C298" s="240">
        <v>1</v>
      </c>
      <c r="D298" s="294">
        <v>9.1199999999999992</v>
      </c>
      <c r="E298" s="236">
        <v>1443881.4687782759</v>
      </c>
      <c r="F298" s="305"/>
      <c r="G298" s="305"/>
      <c r="H298" s="193"/>
      <c r="I298" s="193"/>
      <c r="L298" s="233"/>
    </row>
    <row r="299" spans="1:12" ht="19.5" customHeight="1">
      <c r="A299" s="234">
        <v>27</v>
      </c>
      <c r="B299" s="138" t="s">
        <v>469</v>
      </c>
      <c r="C299" s="240">
        <v>1</v>
      </c>
      <c r="D299" s="294">
        <v>295.42</v>
      </c>
      <c r="E299" s="236">
        <v>46770993.805534899</v>
      </c>
      <c r="F299" s="305"/>
      <c r="G299" s="305"/>
      <c r="H299" s="193"/>
      <c r="I299" s="193"/>
      <c r="L299" s="233"/>
    </row>
    <row r="300" spans="1:12" ht="19.5" customHeight="1">
      <c r="A300" s="234">
        <v>28</v>
      </c>
      <c r="B300" s="138" t="s">
        <v>470</v>
      </c>
      <c r="C300" s="240">
        <v>1</v>
      </c>
      <c r="D300" s="294">
        <v>38.700000000000003</v>
      </c>
      <c r="E300" s="236">
        <v>6126997.0221183421</v>
      </c>
      <c r="F300" s="305"/>
      <c r="G300" s="305"/>
      <c r="H300" s="193"/>
      <c r="I300" s="193"/>
      <c r="L300" s="233"/>
    </row>
    <row r="301" spans="1:12" ht="19.5" customHeight="1">
      <c r="A301" s="234">
        <v>29</v>
      </c>
      <c r="B301" s="138" t="s">
        <v>471</v>
      </c>
      <c r="C301" s="240">
        <v>1</v>
      </c>
      <c r="D301" s="294">
        <v>576.70000000000005</v>
      </c>
      <c r="E301" s="236">
        <v>91303338.053117529</v>
      </c>
      <c r="F301" s="305"/>
      <c r="G301" s="305"/>
      <c r="H301" s="193"/>
      <c r="I301" s="193"/>
      <c r="L301" s="233"/>
    </row>
    <row r="302" spans="1:12" ht="19.5" customHeight="1">
      <c r="A302" s="339">
        <v>30</v>
      </c>
      <c r="B302" s="334" t="s">
        <v>472</v>
      </c>
      <c r="C302" s="335">
        <v>1</v>
      </c>
      <c r="D302" s="294">
        <v>19074.099999999999</v>
      </c>
      <c r="E302" s="236">
        <v>3019817930.2218981</v>
      </c>
      <c r="F302" s="305"/>
      <c r="G302" s="305"/>
      <c r="H302" s="193"/>
      <c r="I302" s="193"/>
      <c r="L302" s="233"/>
    </row>
    <row r="303" spans="1:12" ht="19.5" customHeight="1">
      <c r="A303" s="339"/>
      <c r="B303" s="334"/>
      <c r="C303" s="335"/>
      <c r="D303" s="294">
        <v>7238.1</v>
      </c>
      <c r="E303" s="236">
        <v>1145938427.5399168</v>
      </c>
      <c r="F303" s="305"/>
      <c r="G303" s="305"/>
      <c r="H303" s="193"/>
      <c r="I303" s="193"/>
      <c r="L303" s="233"/>
    </row>
    <row r="304" spans="1:12" ht="19.5" customHeight="1">
      <c r="A304" s="339">
        <v>31</v>
      </c>
      <c r="B304" s="334" t="s">
        <v>473</v>
      </c>
      <c r="C304" s="335">
        <v>1</v>
      </c>
      <c r="D304" s="294">
        <v>12012.68</v>
      </c>
      <c r="E304" s="236">
        <v>1901851539.7328312</v>
      </c>
      <c r="F304" s="305"/>
      <c r="G304" s="305"/>
      <c r="H304" s="193"/>
      <c r="I304" s="193"/>
      <c r="L304" s="233"/>
    </row>
    <row r="305" spans="1:12" ht="19.5" customHeight="1">
      <c r="A305" s="339"/>
      <c r="B305" s="334"/>
      <c r="C305" s="335"/>
      <c r="D305" s="294">
        <v>4726.5</v>
      </c>
      <c r="E305" s="236">
        <v>748301070.41453087</v>
      </c>
      <c r="F305" s="305"/>
      <c r="G305" s="305"/>
      <c r="H305" s="193"/>
      <c r="I305" s="193"/>
      <c r="L305" s="233"/>
    </row>
    <row r="306" spans="1:12" ht="19.5" customHeight="1">
      <c r="A306" s="234">
        <v>32</v>
      </c>
      <c r="B306" s="138" t="s">
        <v>474</v>
      </c>
      <c r="C306" s="240">
        <v>1</v>
      </c>
      <c r="D306" s="294">
        <v>23856.74</v>
      </c>
      <c r="E306" s="236">
        <v>3777007104.3269134</v>
      </c>
      <c r="F306" s="305"/>
      <c r="G306" s="305"/>
      <c r="H306" s="193"/>
      <c r="I306" s="193"/>
      <c r="L306" s="233"/>
    </row>
    <row r="307" spans="1:12" ht="19.5" customHeight="1">
      <c r="A307" s="234">
        <v>33</v>
      </c>
      <c r="B307" s="138" t="s">
        <v>475</v>
      </c>
      <c r="C307" s="240">
        <v>1</v>
      </c>
      <c r="D307" s="294">
        <v>176.04</v>
      </c>
      <c r="E307" s="236">
        <v>27870712.035496458</v>
      </c>
      <c r="F307" s="305"/>
      <c r="G307" s="305"/>
      <c r="H307" s="193"/>
      <c r="I307" s="193"/>
      <c r="L307" s="233"/>
    </row>
    <row r="308" spans="1:12" ht="19.5" customHeight="1">
      <c r="A308" s="234">
        <v>34</v>
      </c>
      <c r="B308" s="138" t="s">
        <v>476</v>
      </c>
      <c r="C308" s="240">
        <v>1</v>
      </c>
      <c r="D308" s="294">
        <v>191.09</v>
      </c>
      <c r="E308" s="236">
        <v>30253433.09965359</v>
      </c>
      <c r="F308" s="305"/>
      <c r="G308" s="305"/>
      <c r="H308" s="193"/>
      <c r="I308" s="193"/>
      <c r="L308" s="233"/>
    </row>
    <row r="309" spans="1:12" ht="19.5" customHeight="1">
      <c r="A309" s="234">
        <v>35</v>
      </c>
      <c r="B309" s="138" t="s">
        <v>477</v>
      </c>
      <c r="C309" s="240">
        <v>1</v>
      </c>
      <c r="D309" s="294">
        <v>1719.4</v>
      </c>
      <c r="E309" s="236">
        <v>272215986.55892193</v>
      </c>
      <c r="F309" s="305"/>
      <c r="G309" s="305"/>
      <c r="H309" s="193"/>
      <c r="I309" s="193"/>
      <c r="L309" s="233"/>
    </row>
    <row r="310" spans="1:12" ht="19.5" customHeight="1">
      <c r="A310" s="234">
        <v>36</v>
      </c>
      <c r="B310" s="138" t="s">
        <v>478</v>
      </c>
      <c r="C310" s="240">
        <v>1</v>
      </c>
      <c r="D310" s="294">
        <v>736.3</v>
      </c>
      <c r="E310" s="236">
        <v>116571263.75673734</v>
      </c>
      <c r="F310" s="305"/>
      <c r="G310" s="305"/>
      <c r="H310" s="193"/>
      <c r="I310" s="193"/>
      <c r="L310" s="233"/>
    </row>
    <row r="311" spans="1:12" ht="19.5" customHeight="1">
      <c r="A311" s="234">
        <v>37</v>
      </c>
      <c r="B311" s="138" t="s">
        <v>479</v>
      </c>
      <c r="C311" s="240">
        <v>1</v>
      </c>
      <c r="D311" s="294">
        <v>230.39</v>
      </c>
      <c r="E311" s="236">
        <v>36475422.323665239</v>
      </c>
      <c r="F311" s="305"/>
      <c r="G311" s="305"/>
      <c r="H311" s="193"/>
      <c r="I311" s="193"/>
      <c r="L311" s="233"/>
    </row>
    <row r="312" spans="1:12" ht="19.5" customHeight="1">
      <c r="A312" s="333">
        <v>38</v>
      </c>
      <c r="B312" s="334" t="s">
        <v>480</v>
      </c>
      <c r="C312" s="335">
        <v>1</v>
      </c>
      <c r="D312" s="294">
        <v>7480.35</v>
      </c>
      <c r="E312" s="236">
        <v>1184291529.0543396</v>
      </c>
      <c r="F312" s="305"/>
      <c r="G312" s="305"/>
      <c r="H312" s="193"/>
      <c r="I312" s="193"/>
      <c r="L312" s="233"/>
    </row>
    <row r="313" spans="1:12" ht="19.5" customHeight="1">
      <c r="A313" s="333"/>
      <c r="B313" s="334"/>
      <c r="C313" s="335"/>
      <c r="D313" s="294">
        <v>3285.87</v>
      </c>
      <c r="E313" s="236">
        <v>520220044.05860454</v>
      </c>
      <c r="F313" s="305"/>
      <c r="G313" s="305"/>
      <c r="H313" s="193"/>
      <c r="I313" s="193"/>
      <c r="L313" s="233"/>
    </row>
    <row r="314" spans="1:12" ht="19.5" customHeight="1">
      <c r="A314" s="234">
        <v>39</v>
      </c>
      <c r="B314" s="138" t="s">
        <v>481</v>
      </c>
      <c r="C314" s="240">
        <v>1</v>
      </c>
      <c r="D314" s="294">
        <v>4319.3900000000003</v>
      </c>
      <c r="E314" s="236">
        <v>683847278.22655678</v>
      </c>
      <c r="F314" s="305"/>
      <c r="G314" s="305"/>
      <c r="H314" s="193"/>
      <c r="I314" s="193"/>
      <c r="L314" s="233"/>
    </row>
    <row r="315" spans="1:12" ht="4.5" customHeight="1"/>
    <row r="316" spans="1:12" ht="24.75" customHeight="1">
      <c r="A316" s="60" t="s">
        <v>482</v>
      </c>
      <c r="B316" s="207"/>
      <c r="C316" s="207"/>
      <c r="D316" s="207"/>
      <c r="E316" s="207"/>
      <c r="F316" s="207"/>
      <c r="G316" s="207"/>
      <c r="H316" s="215"/>
      <c r="I316" s="247"/>
      <c r="J316" s="207"/>
      <c r="K316" s="207"/>
    </row>
    <row r="317" spans="1:12" ht="28.5">
      <c r="A317" s="248" t="s">
        <v>27</v>
      </c>
      <c r="B317" s="248" t="s">
        <v>483</v>
      </c>
      <c r="C317" s="249" t="s">
        <v>24</v>
      </c>
      <c r="D317" s="250" t="s">
        <v>11</v>
      </c>
      <c r="E317" s="248" t="s">
        <v>36</v>
      </c>
      <c r="F317" s="251" t="s">
        <v>599</v>
      </c>
      <c r="G317" s="248" t="s">
        <v>21</v>
      </c>
      <c r="H317" s="193"/>
      <c r="I317" s="193"/>
      <c r="J317" s="252"/>
      <c r="K317" s="252"/>
    </row>
    <row r="318" spans="1:12">
      <c r="A318" s="253"/>
      <c r="B318" s="253" t="s">
        <v>537</v>
      </c>
      <c r="C318" s="253"/>
      <c r="D318" s="253"/>
      <c r="E318" s="253"/>
      <c r="F318" s="142">
        <f>+F319+F346</f>
        <v>6422802211</v>
      </c>
      <c r="G318" s="254"/>
      <c r="H318" s="193"/>
      <c r="I318" s="193"/>
      <c r="J318" s="255"/>
      <c r="K318" s="256"/>
      <c r="L318" s="233"/>
    </row>
    <row r="319" spans="1:12">
      <c r="A319" s="253" t="s">
        <v>38</v>
      </c>
      <c r="B319" s="348" t="s">
        <v>551</v>
      </c>
      <c r="C319" s="349"/>
      <c r="D319" s="349"/>
      <c r="E319" s="350"/>
      <c r="F319" s="142">
        <f>F320+F344</f>
        <v>3262798489.6434464</v>
      </c>
      <c r="G319" s="254"/>
      <c r="H319" s="193"/>
      <c r="I319" s="193"/>
      <c r="J319" s="255"/>
      <c r="K319" s="256"/>
      <c r="L319" s="233"/>
    </row>
    <row r="320" spans="1:12">
      <c r="A320" s="253" t="s">
        <v>10</v>
      </c>
      <c r="B320" s="257" t="s">
        <v>484</v>
      </c>
      <c r="C320" s="257"/>
      <c r="D320" s="257"/>
      <c r="E320" s="257"/>
      <c r="F320" s="142">
        <f>F321+F337</f>
        <v>3212798489.6434464</v>
      </c>
      <c r="G320" s="258"/>
      <c r="H320" s="193"/>
      <c r="I320" s="193"/>
      <c r="J320" s="259"/>
      <c r="K320" s="256"/>
      <c r="L320" s="196"/>
    </row>
    <row r="321" spans="1:12">
      <c r="A321" s="253">
        <v>1</v>
      </c>
      <c r="B321" s="257" t="s">
        <v>485</v>
      </c>
      <c r="C321" s="257"/>
      <c r="D321" s="257"/>
      <c r="E321" s="257"/>
      <c r="F321" s="142">
        <f>F322+F325+F326+F327+F328+F331+F332+F333</f>
        <v>2073948489.6434464</v>
      </c>
      <c r="G321" s="258"/>
      <c r="H321" s="193"/>
      <c r="I321" s="193"/>
      <c r="J321" s="260"/>
      <c r="K321" s="256"/>
      <c r="L321" s="196"/>
    </row>
    <row r="322" spans="1:12">
      <c r="A322" s="253" t="s">
        <v>5</v>
      </c>
      <c r="B322" s="257" t="s">
        <v>486</v>
      </c>
      <c r="C322" s="257"/>
      <c r="D322" s="257"/>
      <c r="E322" s="257"/>
      <c r="F322" s="142">
        <f>F323+F324</f>
        <v>426414205</v>
      </c>
      <c r="G322" s="258"/>
      <c r="H322" s="193"/>
      <c r="I322" s="193"/>
      <c r="J322" s="260"/>
      <c r="K322" s="256"/>
    </row>
    <row r="323" spans="1:12" ht="30">
      <c r="A323" s="258" t="s">
        <v>26</v>
      </c>
      <c r="B323" s="261" t="s">
        <v>487</v>
      </c>
      <c r="C323" s="261"/>
      <c r="D323" s="261"/>
      <c r="E323" s="261"/>
      <c r="F323" s="143">
        <f>'GT1.Lương'!O8</f>
        <v>326414205</v>
      </c>
      <c r="G323" s="258" t="s">
        <v>488</v>
      </c>
      <c r="H323" s="193"/>
      <c r="I323" s="193"/>
      <c r="J323" s="262"/>
      <c r="K323" s="256"/>
    </row>
    <row r="324" spans="1:12">
      <c r="A324" s="258" t="s">
        <v>26</v>
      </c>
      <c r="B324" s="261" t="s">
        <v>489</v>
      </c>
      <c r="C324" s="261"/>
      <c r="D324" s="261"/>
      <c r="E324" s="261"/>
      <c r="F324" s="143">
        <v>100000000</v>
      </c>
      <c r="G324" s="258"/>
      <c r="H324" s="193"/>
      <c r="I324" s="193"/>
      <c r="J324" s="262"/>
      <c r="K324" s="256"/>
    </row>
    <row r="325" spans="1:12">
      <c r="A325" s="253" t="s">
        <v>4</v>
      </c>
      <c r="B325" s="257" t="s">
        <v>490</v>
      </c>
      <c r="C325" s="257"/>
      <c r="D325" s="257"/>
      <c r="E325" s="257"/>
      <c r="F325" s="142">
        <v>30000000</v>
      </c>
      <c r="G325" s="253"/>
      <c r="H325" s="193"/>
      <c r="I325" s="193"/>
      <c r="J325" s="259"/>
      <c r="K325" s="256"/>
    </row>
    <row r="326" spans="1:12">
      <c r="A326" s="263" t="s">
        <v>3</v>
      </c>
      <c r="B326" s="257" t="s">
        <v>491</v>
      </c>
      <c r="C326" s="257"/>
      <c r="D326" s="257"/>
      <c r="E326" s="257"/>
      <c r="F326" s="142">
        <f>'Phụ biểu 01'!F9</f>
        <v>81000000</v>
      </c>
      <c r="G326" s="258" t="s">
        <v>637</v>
      </c>
      <c r="H326" s="193"/>
      <c r="I326" s="193"/>
      <c r="J326" s="259"/>
      <c r="K326" s="256"/>
    </row>
    <row r="327" spans="1:12">
      <c r="A327" s="253" t="s">
        <v>2</v>
      </c>
      <c r="B327" s="257" t="s">
        <v>106</v>
      </c>
      <c r="C327" s="257"/>
      <c r="D327" s="257"/>
      <c r="E327" s="257"/>
      <c r="F327" s="142">
        <f>'Phụ biểu 02'!F9</f>
        <v>284400000</v>
      </c>
      <c r="G327" s="258" t="s">
        <v>633</v>
      </c>
      <c r="H327" s="193"/>
      <c r="I327" s="193"/>
      <c r="J327" s="259"/>
      <c r="K327" s="256"/>
    </row>
    <row r="328" spans="1:12">
      <c r="A328" s="253" t="s">
        <v>1</v>
      </c>
      <c r="B328" s="257" t="s">
        <v>492</v>
      </c>
      <c r="C328" s="257"/>
      <c r="D328" s="257"/>
      <c r="E328" s="257"/>
      <c r="F328" s="142">
        <f>F329+F330</f>
        <v>468734284.64344645</v>
      </c>
      <c r="G328" s="258"/>
      <c r="H328" s="193"/>
      <c r="I328" s="193"/>
      <c r="J328" s="259"/>
      <c r="K328" s="256"/>
    </row>
    <row r="329" spans="1:12" ht="76.5">
      <c r="A329" s="258" t="s">
        <v>26</v>
      </c>
      <c r="B329" s="261" t="s">
        <v>493</v>
      </c>
      <c r="C329" s="261"/>
      <c r="D329" s="261"/>
      <c r="E329" s="261"/>
      <c r="F329" s="143">
        <v>30000000</v>
      </c>
      <c r="G329" s="264" t="s">
        <v>631</v>
      </c>
      <c r="H329" s="193"/>
      <c r="I329" s="193"/>
      <c r="J329" s="265"/>
      <c r="K329" s="256"/>
    </row>
    <row r="330" spans="1:12" ht="51">
      <c r="A330" s="258" t="s">
        <v>26</v>
      </c>
      <c r="B330" s="261" t="s">
        <v>494</v>
      </c>
      <c r="C330" s="261"/>
      <c r="D330" s="261"/>
      <c r="E330" s="261"/>
      <c r="F330" s="143">
        <v>438734284.64344645</v>
      </c>
      <c r="G330" s="264" t="s">
        <v>495</v>
      </c>
      <c r="H330" s="193"/>
      <c r="I330" s="193"/>
      <c r="J330" s="266"/>
      <c r="K330" s="256"/>
    </row>
    <row r="331" spans="1:12" ht="28.5">
      <c r="A331" s="253" t="s">
        <v>9</v>
      </c>
      <c r="B331" s="257" t="s">
        <v>496</v>
      </c>
      <c r="C331" s="257"/>
      <c r="D331" s="257"/>
      <c r="E331" s="257"/>
      <c r="F331" s="142">
        <v>100000000</v>
      </c>
      <c r="G331" s="258"/>
      <c r="H331" s="193"/>
      <c r="I331" s="193"/>
      <c r="J331" s="259"/>
      <c r="K331" s="256"/>
    </row>
    <row r="332" spans="1:12" ht="28.5">
      <c r="A332" s="253" t="s">
        <v>8</v>
      </c>
      <c r="B332" s="257" t="s">
        <v>497</v>
      </c>
      <c r="C332" s="257"/>
      <c r="D332" s="257"/>
      <c r="E332" s="257"/>
      <c r="F332" s="142">
        <f>'Phụ biểu 03'!F8</f>
        <v>573400000</v>
      </c>
      <c r="G332" s="258" t="s">
        <v>638</v>
      </c>
      <c r="H332" s="193"/>
      <c r="I332" s="193"/>
      <c r="J332" s="259"/>
      <c r="K332" s="256"/>
    </row>
    <row r="333" spans="1:12">
      <c r="A333" s="253" t="s">
        <v>89</v>
      </c>
      <c r="B333" s="257" t="s">
        <v>498</v>
      </c>
      <c r="C333" s="257"/>
      <c r="D333" s="257"/>
      <c r="E333" s="257"/>
      <c r="F333" s="142">
        <f>SUM(F334:F336)</f>
        <v>110000000</v>
      </c>
      <c r="G333" s="258"/>
      <c r="H333" s="193"/>
      <c r="I333" s="193"/>
      <c r="J333" s="259"/>
      <c r="K333" s="256"/>
    </row>
    <row r="334" spans="1:12" ht="30">
      <c r="A334" s="258" t="s">
        <v>26</v>
      </c>
      <c r="B334" s="261" t="s">
        <v>499</v>
      </c>
      <c r="C334" s="261"/>
      <c r="D334" s="261"/>
      <c r="E334" s="261"/>
      <c r="F334" s="143">
        <v>30000000</v>
      </c>
      <c r="G334" s="258"/>
      <c r="H334" s="193"/>
      <c r="I334" s="193"/>
      <c r="J334" s="265"/>
      <c r="K334" s="256"/>
    </row>
    <row r="335" spans="1:12">
      <c r="A335" s="258" t="s">
        <v>26</v>
      </c>
      <c r="B335" s="261" t="s">
        <v>500</v>
      </c>
      <c r="C335" s="261"/>
      <c r="D335" s="261"/>
      <c r="E335" s="261"/>
      <c r="F335" s="143">
        <v>50000000</v>
      </c>
      <c r="G335" s="258"/>
      <c r="H335" s="193"/>
      <c r="I335" s="193"/>
      <c r="J335" s="265"/>
      <c r="K335" s="256"/>
    </row>
    <row r="336" spans="1:12">
      <c r="A336" s="258" t="s">
        <v>26</v>
      </c>
      <c r="B336" s="261" t="s">
        <v>501</v>
      </c>
      <c r="C336" s="261"/>
      <c r="D336" s="261"/>
      <c r="E336" s="261"/>
      <c r="F336" s="143">
        <v>30000000</v>
      </c>
      <c r="G336" s="258"/>
      <c r="H336" s="193"/>
      <c r="I336" s="193"/>
      <c r="J336" s="265"/>
      <c r="K336" s="256"/>
      <c r="L336" s="196"/>
    </row>
    <row r="337" spans="1:11">
      <c r="A337" s="253">
        <v>2</v>
      </c>
      <c r="B337" s="257" t="s">
        <v>502</v>
      </c>
      <c r="C337" s="257"/>
      <c r="D337" s="257"/>
      <c r="E337" s="257"/>
      <c r="F337" s="142">
        <f>F338+F339+F343</f>
        <v>1138850000</v>
      </c>
      <c r="G337" s="253"/>
      <c r="H337" s="193"/>
      <c r="I337" s="193"/>
      <c r="J337" s="259"/>
      <c r="K337" s="256"/>
    </row>
    <row r="338" spans="1:11">
      <c r="A338" s="253" t="s">
        <v>0</v>
      </c>
      <c r="B338" s="257" t="s">
        <v>534</v>
      </c>
      <c r="C338" s="257"/>
      <c r="D338" s="257"/>
      <c r="E338" s="257"/>
      <c r="F338" s="142">
        <f>'Phụ biểu 01'!F14</f>
        <v>30000000</v>
      </c>
      <c r="G338" s="258" t="s">
        <v>637</v>
      </c>
      <c r="H338" s="193"/>
      <c r="I338" s="193"/>
      <c r="J338" s="259"/>
      <c r="K338" s="256"/>
    </row>
    <row r="339" spans="1:11" ht="28.5">
      <c r="A339" s="253" t="s">
        <v>90</v>
      </c>
      <c r="B339" s="257" t="s">
        <v>503</v>
      </c>
      <c r="C339" s="257"/>
      <c r="D339" s="257"/>
      <c r="E339" s="257"/>
      <c r="F339" s="142">
        <f>SUM(F340:F342)</f>
        <v>949650000</v>
      </c>
      <c r="G339" s="296" t="s">
        <v>639</v>
      </c>
      <c r="H339" s="193"/>
      <c r="I339" s="193"/>
      <c r="J339" s="259"/>
      <c r="K339" s="256"/>
    </row>
    <row r="340" spans="1:11" ht="45">
      <c r="A340" s="258" t="s">
        <v>26</v>
      </c>
      <c r="B340" s="261" t="s">
        <v>504</v>
      </c>
      <c r="C340" s="258" t="s">
        <v>39</v>
      </c>
      <c r="D340" s="258">
        <v>1</v>
      </c>
      <c r="E340" s="261"/>
      <c r="F340" s="143">
        <f>'Phụ biểu 04'!F11</f>
        <v>26550000</v>
      </c>
      <c r="G340" s="307" t="s">
        <v>639</v>
      </c>
      <c r="H340" s="193"/>
      <c r="I340" s="193"/>
      <c r="J340" s="267"/>
      <c r="K340" s="256"/>
    </row>
    <row r="341" spans="1:11" ht="45">
      <c r="A341" s="258" t="s">
        <v>26</v>
      </c>
      <c r="B341" s="268" t="s">
        <v>583</v>
      </c>
      <c r="C341" s="258" t="s">
        <v>43</v>
      </c>
      <c r="D341" s="269">
        <v>8</v>
      </c>
      <c r="E341" s="268"/>
      <c r="F341" s="143">
        <f>'Phụ biểu 04'!F19</f>
        <v>820800000</v>
      </c>
      <c r="G341" s="308"/>
      <c r="H341" s="193"/>
      <c r="I341" s="193"/>
      <c r="J341" s="267"/>
      <c r="K341" s="256"/>
    </row>
    <row r="342" spans="1:11" ht="30">
      <c r="A342" s="258" t="s">
        <v>26</v>
      </c>
      <c r="B342" s="268" t="s">
        <v>543</v>
      </c>
      <c r="C342" s="258" t="s">
        <v>43</v>
      </c>
      <c r="D342" s="269">
        <v>3</v>
      </c>
      <c r="E342" s="268"/>
      <c r="F342" s="143">
        <f>'Phụ biểu 04'!F39</f>
        <v>102300000</v>
      </c>
      <c r="G342" s="309"/>
      <c r="H342" s="193"/>
      <c r="I342" s="193"/>
      <c r="J342" s="267"/>
      <c r="K342" s="256"/>
    </row>
    <row r="343" spans="1:11" ht="28.5">
      <c r="A343" s="263" t="s">
        <v>91</v>
      </c>
      <c r="B343" s="257" t="s">
        <v>542</v>
      </c>
      <c r="C343" s="257"/>
      <c r="D343" s="257"/>
      <c r="E343" s="257"/>
      <c r="F343" s="142">
        <f>'Phụ biểu 05'!F7</f>
        <v>159200000</v>
      </c>
      <c r="G343" s="270" t="s">
        <v>640</v>
      </c>
      <c r="H343" s="193"/>
      <c r="I343" s="193"/>
      <c r="J343" s="271"/>
      <c r="K343" s="193"/>
    </row>
    <row r="344" spans="1:11">
      <c r="A344" s="237" t="s">
        <v>7</v>
      </c>
      <c r="B344" s="238" t="s">
        <v>505</v>
      </c>
      <c r="C344" s="238"/>
      <c r="D344" s="238"/>
      <c r="E344" s="238"/>
      <c r="F344" s="142">
        <f>F345</f>
        <v>50000000</v>
      </c>
      <c r="G344" s="237"/>
      <c r="H344" s="193"/>
      <c r="I344" s="193"/>
      <c r="J344" s="207"/>
      <c r="K344" s="256"/>
    </row>
    <row r="345" spans="1:11" s="207" customFormat="1" ht="14.25">
      <c r="A345" s="237">
        <v>1</v>
      </c>
      <c r="B345" s="238" t="s">
        <v>506</v>
      </c>
      <c r="C345" s="238"/>
      <c r="D345" s="238"/>
      <c r="E345" s="238"/>
      <c r="F345" s="142">
        <v>50000000</v>
      </c>
      <c r="G345" s="237"/>
    </row>
    <row r="346" spans="1:11">
      <c r="A346" s="237" t="s">
        <v>42</v>
      </c>
      <c r="B346" s="310" t="s">
        <v>550</v>
      </c>
      <c r="C346" s="311"/>
      <c r="D346" s="311"/>
      <c r="E346" s="312"/>
      <c r="F346" s="142">
        <f>6422802211-F319</f>
        <v>3160003721.3565536</v>
      </c>
      <c r="G346" s="237"/>
      <c r="H346" s="193"/>
      <c r="I346" s="193"/>
      <c r="J346" s="272"/>
      <c r="K346" s="256"/>
    </row>
    <row r="347" spans="1:11" ht="5.25" customHeight="1">
      <c r="F347" s="200"/>
    </row>
    <row r="348" spans="1:11">
      <c r="A348" s="207" t="s">
        <v>507</v>
      </c>
      <c r="F348" s="200"/>
      <c r="I348" s="273"/>
      <c r="J348" s="193"/>
      <c r="K348" s="193"/>
    </row>
    <row r="349" spans="1:11">
      <c r="A349" s="272">
        <v>1</v>
      </c>
      <c r="B349" s="306" t="s">
        <v>557</v>
      </c>
      <c r="C349" s="306"/>
      <c r="D349" s="306"/>
      <c r="E349" s="306"/>
      <c r="F349" s="274">
        <f>F18</f>
        <v>69196775697</v>
      </c>
      <c r="G349" s="275" t="s">
        <v>554</v>
      </c>
      <c r="H349" s="193"/>
      <c r="I349" s="193"/>
      <c r="J349" s="60"/>
    </row>
    <row r="350" spans="1:11">
      <c r="A350" s="272">
        <v>2</v>
      </c>
      <c r="B350" s="304" t="s">
        <v>118</v>
      </c>
      <c r="C350" s="304"/>
      <c r="D350" s="304"/>
      <c r="E350" s="304"/>
      <c r="F350" s="218"/>
      <c r="G350" s="276"/>
      <c r="H350" s="193"/>
      <c r="I350" s="193"/>
      <c r="J350" s="60"/>
    </row>
    <row r="351" spans="1:11" s="201" customFormat="1">
      <c r="A351" s="220" t="s">
        <v>0</v>
      </c>
      <c r="B351" s="304" t="s">
        <v>508</v>
      </c>
      <c r="C351" s="304"/>
      <c r="D351" s="304"/>
      <c r="E351" s="304"/>
      <c r="F351" s="298">
        <f>F352+F353</f>
        <v>393361.33</v>
      </c>
      <c r="G351" s="277" t="s">
        <v>555</v>
      </c>
      <c r="J351" s="278"/>
      <c r="K351" s="206"/>
    </row>
    <row r="352" spans="1:11">
      <c r="A352" s="279" t="s">
        <v>26</v>
      </c>
      <c r="B352" s="303" t="s">
        <v>509</v>
      </c>
      <c r="C352" s="303"/>
      <c r="D352" s="303"/>
      <c r="E352" s="303"/>
      <c r="F352" s="299">
        <v>365115.57</v>
      </c>
      <c r="G352" s="276" t="s">
        <v>555</v>
      </c>
      <c r="H352" s="193"/>
      <c r="I352" s="193"/>
      <c r="J352" s="280"/>
    </row>
    <row r="353" spans="1:12" ht="60.75" customHeight="1">
      <c r="A353" s="223" t="s">
        <v>26</v>
      </c>
      <c r="B353" s="303" t="s">
        <v>510</v>
      </c>
      <c r="C353" s="303"/>
      <c r="D353" s="303"/>
      <c r="E353" s="303"/>
      <c r="F353" s="300">
        <v>28245.759999999998</v>
      </c>
      <c r="G353" s="276" t="s">
        <v>555</v>
      </c>
      <c r="H353" s="193"/>
      <c r="I353" s="193"/>
      <c r="J353" s="281"/>
    </row>
    <row r="354" spans="1:12" s="210" customFormat="1">
      <c r="A354" s="272" t="s">
        <v>90</v>
      </c>
      <c r="B354" s="304" t="s">
        <v>558</v>
      </c>
      <c r="C354" s="304"/>
      <c r="D354" s="304"/>
      <c r="E354" s="304"/>
      <c r="F354" s="282">
        <f>+F355+F356</f>
        <v>6919677569.6440153</v>
      </c>
      <c r="G354" s="277" t="s">
        <v>554</v>
      </c>
      <c r="K354" s="209"/>
    </row>
    <row r="355" spans="1:12">
      <c r="A355" s="279" t="s">
        <v>26</v>
      </c>
      <c r="B355" s="303" t="s">
        <v>559</v>
      </c>
      <c r="C355" s="303"/>
      <c r="D355" s="303"/>
      <c r="E355" s="303"/>
      <c r="F355" s="256">
        <f>F19</f>
        <v>6422802211</v>
      </c>
      <c r="G355" s="276" t="s">
        <v>554</v>
      </c>
      <c r="H355" s="193"/>
      <c r="I355" s="193"/>
      <c r="J355" s="193"/>
      <c r="L355" s="233"/>
    </row>
    <row r="356" spans="1:12">
      <c r="A356" s="279" t="s">
        <v>26</v>
      </c>
      <c r="B356" s="303" t="s">
        <v>511</v>
      </c>
      <c r="C356" s="303"/>
      <c r="D356" s="303"/>
      <c r="E356" s="303"/>
      <c r="F356" s="283">
        <f>F26</f>
        <v>496875358.64401555</v>
      </c>
      <c r="G356" s="276" t="s">
        <v>554</v>
      </c>
      <c r="H356" s="193"/>
      <c r="I356" s="193"/>
      <c r="J356" s="284"/>
    </row>
    <row r="357" spans="1:12" ht="44.25" customHeight="1">
      <c r="A357" s="220" t="s">
        <v>91</v>
      </c>
      <c r="B357" s="304" t="s">
        <v>523</v>
      </c>
      <c r="C357" s="304"/>
      <c r="D357" s="304"/>
      <c r="E357" s="304"/>
      <c r="F357" s="285">
        <f>'Tính tiền'!B7</f>
        <v>62277098127.300003</v>
      </c>
      <c r="G357" s="276" t="s">
        <v>554</v>
      </c>
      <c r="H357" s="193"/>
      <c r="I357" s="193"/>
      <c r="J357" s="286"/>
    </row>
    <row r="358" spans="1:12">
      <c r="A358" s="223" t="s">
        <v>33</v>
      </c>
      <c r="B358" s="303" t="s">
        <v>553</v>
      </c>
      <c r="C358" s="303"/>
      <c r="D358" s="303"/>
      <c r="E358" s="303"/>
      <c r="F358" s="285">
        <f>F359+F360+F361-1</f>
        <v>57805219899.559845</v>
      </c>
      <c r="G358" s="276" t="s">
        <v>554</v>
      </c>
      <c r="H358" s="193"/>
      <c r="I358" s="193"/>
      <c r="J358" s="281"/>
    </row>
    <row r="359" spans="1:12">
      <c r="A359" s="279" t="s">
        <v>26</v>
      </c>
      <c r="B359" s="303" t="s">
        <v>512</v>
      </c>
      <c r="C359" s="303"/>
      <c r="D359" s="303"/>
      <c r="E359" s="303"/>
      <c r="F359" s="200">
        <f>E32</f>
        <v>29248952310.406113</v>
      </c>
      <c r="G359" s="276" t="s">
        <v>554</v>
      </c>
      <c r="H359" s="193"/>
      <c r="I359" s="193"/>
      <c r="J359" s="193"/>
    </row>
    <row r="360" spans="1:12">
      <c r="A360" s="279" t="s">
        <v>26</v>
      </c>
      <c r="B360" s="303" t="s">
        <v>513</v>
      </c>
      <c r="C360" s="303"/>
      <c r="D360" s="303"/>
      <c r="E360" s="303"/>
      <c r="F360" s="200">
        <f>E265</f>
        <v>27163498258.807518</v>
      </c>
      <c r="G360" s="276" t="s">
        <v>554</v>
      </c>
      <c r="H360" s="193"/>
      <c r="I360" s="193"/>
      <c r="J360" s="193"/>
    </row>
    <row r="361" spans="1:12">
      <c r="A361" s="279" t="s">
        <v>26</v>
      </c>
      <c r="B361" s="303" t="s">
        <v>594</v>
      </c>
      <c r="C361" s="303"/>
      <c r="D361" s="303"/>
      <c r="E361" s="303"/>
      <c r="F361" s="200">
        <f>E188</f>
        <v>1392769331.3462169</v>
      </c>
      <c r="G361" s="276" t="s">
        <v>554</v>
      </c>
      <c r="H361" s="193"/>
      <c r="I361" s="193"/>
      <c r="J361" s="193"/>
    </row>
    <row r="362" spans="1:12">
      <c r="A362" s="279" t="s">
        <v>33</v>
      </c>
      <c r="B362" s="303" t="s">
        <v>514</v>
      </c>
      <c r="C362" s="303"/>
      <c r="D362" s="303"/>
      <c r="E362" s="303"/>
      <c r="F362" s="200">
        <f>F27</f>
        <v>4471878227.7961397</v>
      </c>
      <c r="G362" s="276" t="s">
        <v>554</v>
      </c>
      <c r="H362" s="193"/>
      <c r="I362" s="193"/>
      <c r="J362" s="193"/>
    </row>
    <row r="363" spans="1:12" ht="15.75" customHeight="1">
      <c r="A363" s="313" t="s">
        <v>549</v>
      </c>
      <c r="B363" s="313"/>
      <c r="C363" s="313"/>
      <c r="D363" s="313"/>
      <c r="E363" s="313"/>
      <c r="F363" s="313"/>
      <c r="G363" s="313"/>
      <c r="H363" s="193"/>
      <c r="I363" s="193"/>
      <c r="J363" s="201"/>
    </row>
    <row r="364" spans="1:12">
      <c r="A364" s="220">
        <v>3</v>
      </c>
      <c r="B364" s="304" t="s">
        <v>560</v>
      </c>
      <c r="C364" s="304"/>
      <c r="D364" s="304"/>
      <c r="E364" s="304"/>
      <c r="F364" s="227">
        <f>+F365+F366+F367</f>
        <v>25134</v>
      </c>
      <c r="G364" s="287" t="s">
        <v>556</v>
      </c>
      <c r="H364" s="193"/>
      <c r="I364" s="193"/>
      <c r="J364" s="207"/>
    </row>
    <row r="365" spans="1:12">
      <c r="A365" s="279" t="s">
        <v>26</v>
      </c>
      <c r="B365" s="303" t="s">
        <v>512</v>
      </c>
      <c r="C365" s="303"/>
      <c r="D365" s="303"/>
      <c r="E365" s="303"/>
      <c r="F365" s="233">
        <f>C32</f>
        <v>25032</v>
      </c>
      <c r="G365" s="288" t="s">
        <v>556</v>
      </c>
      <c r="H365" s="193"/>
      <c r="I365" s="193"/>
      <c r="J365" s="193"/>
    </row>
    <row r="366" spans="1:12">
      <c r="A366" s="279" t="s">
        <v>26</v>
      </c>
      <c r="B366" s="303" t="s">
        <v>513</v>
      </c>
      <c r="C366" s="303"/>
      <c r="D366" s="303"/>
      <c r="E366" s="303"/>
      <c r="F366" s="233">
        <f>C265</f>
        <v>39</v>
      </c>
      <c r="G366" s="288" t="s">
        <v>556</v>
      </c>
      <c r="H366" s="193"/>
      <c r="I366" s="193"/>
      <c r="J366" s="193"/>
    </row>
    <row r="367" spans="1:12">
      <c r="A367" s="279" t="s">
        <v>26</v>
      </c>
      <c r="B367" s="303" t="s">
        <v>594</v>
      </c>
      <c r="C367" s="303"/>
      <c r="D367" s="303"/>
      <c r="E367" s="303"/>
      <c r="F367" s="233">
        <f>C188</f>
        <v>63</v>
      </c>
      <c r="G367" s="288" t="s">
        <v>556</v>
      </c>
      <c r="H367" s="193"/>
      <c r="I367" s="193"/>
      <c r="J367" s="193"/>
    </row>
    <row r="368" spans="1:12">
      <c r="F368" s="198"/>
      <c r="G368" s="273"/>
      <c r="H368" s="193"/>
      <c r="I368" s="193"/>
      <c r="J368" s="193"/>
      <c r="K368" s="193"/>
    </row>
    <row r="369" spans="6:10">
      <c r="F369" s="220"/>
      <c r="G369" s="220"/>
      <c r="H369" s="193"/>
      <c r="I369" s="193"/>
      <c r="J369" s="220"/>
    </row>
    <row r="370" spans="6:10">
      <c r="H370" s="193"/>
      <c r="I370" s="193"/>
      <c r="J370" s="279"/>
    </row>
    <row r="371" spans="6:10">
      <c r="H371" s="193"/>
      <c r="I371" s="193"/>
      <c r="J371" s="279"/>
    </row>
    <row r="372" spans="6:10">
      <c r="H372" s="193"/>
      <c r="I372" s="193"/>
      <c r="J372" s="279"/>
    </row>
    <row r="373" spans="6:10">
      <c r="H373" s="193"/>
      <c r="I373" s="193"/>
      <c r="J373" s="279"/>
    </row>
    <row r="374" spans="6:10">
      <c r="F374" s="220"/>
      <c r="G374" s="220"/>
      <c r="H374" s="193"/>
      <c r="I374" s="193"/>
      <c r="J374" s="220"/>
    </row>
  </sheetData>
  <mergeCells count="234">
    <mergeCell ref="B20:E20"/>
    <mergeCell ref="B21:E21"/>
    <mergeCell ref="B23:E23"/>
    <mergeCell ref="B24:E24"/>
    <mergeCell ref="B319:E319"/>
    <mergeCell ref="F31:G31"/>
    <mergeCell ref="F32:G32"/>
    <mergeCell ref="F33:G33"/>
    <mergeCell ref="F34:G45"/>
    <mergeCell ref="F46:G46"/>
    <mergeCell ref="F47:G52"/>
    <mergeCell ref="F53:G53"/>
    <mergeCell ref="F98:G98"/>
    <mergeCell ref="F113:G113"/>
    <mergeCell ref="F64:G64"/>
    <mergeCell ref="F76:G76"/>
    <mergeCell ref="F77:G88"/>
    <mergeCell ref="F89:G89"/>
    <mergeCell ref="F200:G200"/>
    <mergeCell ref="F144:G144"/>
    <mergeCell ref="F160:G160"/>
    <mergeCell ref="F161:G163"/>
    <mergeCell ref="F30:G30"/>
    <mergeCell ref="F195:G195"/>
    <mergeCell ref="B18:E18"/>
    <mergeCell ref="B19:E19"/>
    <mergeCell ref="A1:B1"/>
    <mergeCell ref="A2:B2"/>
    <mergeCell ref="B27:E27"/>
    <mergeCell ref="A312:A313"/>
    <mergeCell ref="B312:B313"/>
    <mergeCell ref="C312:C313"/>
    <mergeCell ref="A302:A303"/>
    <mergeCell ref="B302:B303"/>
    <mergeCell ref="C302:C303"/>
    <mergeCell ref="A304:A305"/>
    <mergeCell ref="B304:B305"/>
    <mergeCell ref="C304:C305"/>
    <mergeCell ref="A269:A270"/>
    <mergeCell ref="B269:B270"/>
    <mergeCell ref="C269:C270"/>
    <mergeCell ref="A271:A272"/>
    <mergeCell ref="B271:B272"/>
    <mergeCell ref="C271:C272"/>
    <mergeCell ref="B25:E25"/>
    <mergeCell ref="B26:E26"/>
    <mergeCell ref="B22:E22"/>
    <mergeCell ref="A31:B31"/>
    <mergeCell ref="A274:A278"/>
    <mergeCell ref="B274:B278"/>
    <mergeCell ref="C274:C278"/>
    <mergeCell ref="A280:A281"/>
    <mergeCell ref="B280:B281"/>
    <mergeCell ref="C280:C281"/>
    <mergeCell ref="F275:G275"/>
    <mergeCell ref="F276:G276"/>
    <mergeCell ref="F277:G277"/>
    <mergeCell ref="F278:G278"/>
    <mergeCell ref="F279:G279"/>
    <mergeCell ref="F280:G280"/>
    <mergeCell ref="F281:G281"/>
    <mergeCell ref="F114:G126"/>
    <mergeCell ref="F167:G187"/>
    <mergeCell ref="F188:G188"/>
    <mergeCell ref="F189:G189"/>
    <mergeCell ref="F127:G127"/>
    <mergeCell ref="F128:G132"/>
    <mergeCell ref="F54:G61"/>
    <mergeCell ref="F62:G63"/>
    <mergeCell ref="F90:G94"/>
    <mergeCell ref="F95:G97"/>
    <mergeCell ref="F133:G133"/>
    <mergeCell ref="F143:G143"/>
    <mergeCell ref="F142:G142"/>
    <mergeCell ref="F165:G165"/>
    <mergeCell ref="F166:G166"/>
    <mergeCell ref="F214:G214"/>
    <mergeCell ref="F205:G205"/>
    <mergeCell ref="F206:G206"/>
    <mergeCell ref="F207:G207"/>
    <mergeCell ref="F208:G208"/>
    <mergeCell ref="F209:G209"/>
    <mergeCell ref="F134:G141"/>
    <mergeCell ref="F164:G164"/>
    <mergeCell ref="F201:G201"/>
    <mergeCell ref="F202:G202"/>
    <mergeCell ref="F203:G203"/>
    <mergeCell ref="F204:G204"/>
    <mergeCell ref="F210:G210"/>
    <mergeCell ref="F145:G158"/>
    <mergeCell ref="F159:G159"/>
    <mergeCell ref="F196:G196"/>
    <mergeCell ref="F197:G197"/>
    <mergeCell ref="F198:G198"/>
    <mergeCell ref="F199:G199"/>
    <mergeCell ref="F190:G190"/>
    <mergeCell ref="F191:G191"/>
    <mergeCell ref="F192:G192"/>
    <mergeCell ref="F193:G193"/>
    <mergeCell ref="F194:G194"/>
    <mergeCell ref="F220:G220"/>
    <mergeCell ref="F221:G221"/>
    <mergeCell ref="F222:G222"/>
    <mergeCell ref="F211:G211"/>
    <mergeCell ref="F212:G212"/>
    <mergeCell ref="F213:G213"/>
    <mergeCell ref="F240:G240"/>
    <mergeCell ref="F223:G223"/>
    <mergeCell ref="F224:G224"/>
    <mergeCell ref="F215:G215"/>
    <mergeCell ref="F216:G216"/>
    <mergeCell ref="F217:G217"/>
    <mergeCell ref="F218:G218"/>
    <mergeCell ref="F219:G219"/>
    <mergeCell ref="F230:G230"/>
    <mergeCell ref="F231:G231"/>
    <mergeCell ref="F235:G235"/>
    <mergeCell ref="F236:G236"/>
    <mergeCell ref="F237:G237"/>
    <mergeCell ref="F238:G238"/>
    <mergeCell ref="F239:G239"/>
    <mergeCell ref="F232:G232"/>
    <mergeCell ref="F233:G233"/>
    <mergeCell ref="F234:G234"/>
    <mergeCell ref="F241:G241"/>
    <mergeCell ref="F242:G242"/>
    <mergeCell ref="F243:G243"/>
    <mergeCell ref="F244:G244"/>
    <mergeCell ref="F255:G255"/>
    <mergeCell ref="F256:G256"/>
    <mergeCell ref="F257:G257"/>
    <mergeCell ref="F258:G258"/>
    <mergeCell ref="F225:G225"/>
    <mergeCell ref="F226:G226"/>
    <mergeCell ref="F227:G227"/>
    <mergeCell ref="F228:G228"/>
    <mergeCell ref="F229:G229"/>
    <mergeCell ref="F245:G245"/>
    <mergeCell ref="F246:G246"/>
    <mergeCell ref="F247:G247"/>
    <mergeCell ref="F248:G248"/>
    <mergeCell ref="B17:E17"/>
    <mergeCell ref="A5:G5"/>
    <mergeCell ref="A6:G6"/>
    <mergeCell ref="A7:G7"/>
    <mergeCell ref="A15:G15"/>
    <mergeCell ref="F65:G75"/>
    <mergeCell ref="F99:G112"/>
    <mergeCell ref="F268:G268"/>
    <mergeCell ref="F269:G269"/>
    <mergeCell ref="F260:G260"/>
    <mergeCell ref="F261:G261"/>
    <mergeCell ref="F262:G262"/>
    <mergeCell ref="F263:G263"/>
    <mergeCell ref="F264:G264"/>
    <mergeCell ref="F259:G259"/>
    <mergeCell ref="F250:G250"/>
    <mergeCell ref="F251:G251"/>
    <mergeCell ref="F252:G252"/>
    <mergeCell ref="F253:G253"/>
    <mergeCell ref="F254:G254"/>
    <mergeCell ref="F265:G265"/>
    <mergeCell ref="F266:G266"/>
    <mergeCell ref="F267:G267"/>
    <mergeCell ref="F249:G249"/>
    <mergeCell ref="D1:G1"/>
    <mergeCell ref="D2:G2"/>
    <mergeCell ref="D3:G3"/>
    <mergeCell ref="A9:G9"/>
    <mergeCell ref="A10:G10"/>
    <mergeCell ref="A11:G11"/>
    <mergeCell ref="A12:G12"/>
    <mergeCell ref="A13:G13"/>
    <mergeCell ref="A14:G14"/>
    <mergeCell ref="A3:B3"/>
    <mergeCell ref="F285:G285"/>
    <mergeCell ref="F286:G286"/>
    <mergeCell ref="F287:G287"/>
    <mergeCell ref="F270:G270"/>
    <mergeCell ref="F271:G271"/>
    <mergeCell ref="F272:G272"/>
    <mergeCell ref="F273:G273"/>
    <mergeCell ref="F274:G274"/>
    <mergeCell ref="F283:G283"/>
    <mergeCell ref="F284:G284"/>
    <mergeCell ref="F282:G282"/>
    <mergeCell ref="B367:E367"/>
    <mergeCell ref="A363:G363"/>
    <mergeCell ref="B358:E358"/>
    <mergeCell ref="B359:E359"/>
    <mergeCell ref="B360:E360"/>
    <mergeCell ref="B361:E361"/>
    <mergeCell ref="B362:E362"/>
    <mergeCell ref="B364:E364"/>
    <mergeCell ref="B365:E365"/>
    <mergeCell ref="B366:E366"/>
    <mergeCell ref="B349:E349"/>
    <mergeCell ref="B350:E350"/>
    <mergeCell ref="B351:E351"/>
    <mergeCell ref="B352:E352"/>
    <mergeCell ref="G340:G342"/>
    <mergeCell ref="F298:G298"/>
    <mergeCell ref="F299:G299"/>
    <mergeCell ref="F300:G300"/>
    <mergeCell ref="F301:G301"/>
    <mergeCell ref="F302:G302"/>
    <mergeCell ref="F306:G306"/>
    <mergeCell ref="F307:G307"/>
    <mergeCell ref="F313:G313"/>
    <mergeCell ref="B346:E346"/>
    <mergeCell ref="B353:E353"/>
    <mergeCell ref="B354:E354"/>
    <mergeCell ref="B355:E355"/>
    <mergeCell ref="B356:E356"/>
    <mergeCell ref="B357:E357"/>
    <mergeCell ref="F288:G288"/>
    <mergeCell ref="F289:G289"/>
    <mergeCell ref="F290:G290"/>
    <mergeCell ref="F291:G291"/>
    <mergeCell ref="F292:G292"/>
    <mergeCell ref="F293:G293"/>
    <mergeCell ref="F294:G294"/>
    <mergeCell ref="F295:G295"/>
    <mergeCell ref="F296:G296"/>
    <mergeCell ref="F297:G297"/>
    <mergeCell ref="F314:G314"/>
    <mergeCell ref="F308:G308"/>
    <mergeCell ref="F309:G309"/>
    <mergeCell ref="F310:G310"/>
    <mergeCell ref="F311:G311"/>
    <mergeCell ref="F312:G312"/>
    <mergeCell ref="F303:G303"/>
    <mergeCell ref="F304:G304"/>
    <mergeCell ref="F305:G305"/>
  </mergeCells>
  <phoneticPr fontId="36" type="noConversion"/>
  <printOptions horizontalCentered="1"/>
  <pageMargins left="0.39370078740157499" right="0.39370078740157499" top="0.41" bottom="0.26" header="0" footer="0"/>
  <pageSetup paperSize="9" fitToHeight="0" orientation="landscape" useFirstPageNumber="1" r:id="rId1"/>
  <rowBreaks count="11" manualBreakCount="11">
    <brk id="61" max="6" man="1"/>
    <brk id="94" max="6" man="1"/>
    <brk id="127" max="6" man="1"/>
    <brk id="158" max="6" man="1"/>
    <brk id="189" max="6" man="1"/>
    <brk id="222" max="6" man="1"/>
    <brk id="255" max="6" man="1"/>
    <brk id="288" max="6" man="1"/>
    <brk id="315" max="6" man="1"/>
    <brk id="339" max="6" man="1"/>
    <brk id="363"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5"/>
  <sheetViews>
    <sheetView zoomScaleNormal="100" workbookViewId="0">
      <selection activeCell="H11" sqref="H11"/>
    </sheetView>
  </sheetViews>
  <sheetFormatPr defaultColWidth="9.140625" defaultRowHeight="15"/>
  <cols>
    <col min="1" max="1" width="4.28515625" style="12" bestFit="1" customWidth="1"/>
    <col min="2" max="2" width="17.28515625" style="12" customWidth="1"/>
    <col min="3" max="3" width="16.7109375" style="12" customWidth="1"/>
    <col min="4" max="4" width="6.28515625" style="12" customWidth="1"/>
    <col min="5" max="5" width="6.85546875" style="12" customWidth="1"/>
    <col min="6" max="6" width="5.28515625" style="12" customWidth="1"/>
    <col min="7" max="7" width="4.28515625" style="12" customWidth="1"/>
    <col min="8" max="8" width="5.85546875" style="12" customWidth="1"/>
    <col min="9" max="9" width="9.42578125" style="12" customWidth="1"/>
    <col min="10" max="10" width="12.28515625" style="12" customWidth="1"/>
    <col min="11" max="11" width="8.7109375" style="12" customWidth="1"/>
    <col min="12" max="12" width="12.28515625" style="12" bestFit="1" customWidth="1"/>
    <col min="13" max="13" width="12.7109375" style="12" customWidth="1"/>
    <col min="14" max="14" width="14" style="12" customWidth="1"/>
    <col min="15" max="15" width="13.7109375" style="12" customWidth="1"/>
    <col min="16" max="16" width="10.7109375" style="12" customWidth="1"/>
    <col min="17" max="17" width="13.140625" style="12" bestFit="1" customWidth="1"/>
    <col min="18" max="18" width="16.7109375" style="12" bestFit="1" customWidth="1"/>
    <col min="19" max="16384" width="9.140625" style="12"/>
  </cols>
  <sheetData>
    <row r="1" spans="1:17" ht="15.75">
      <c r="A1" s="364" t="s">
        <v>119</v>
      </c>
      <c r="B1" s="364"/>
      <c r="C1" s="364"/>
      <c r="D1" s="364"/>
      <c r="E1" s="364"/>
      <c r="F1" s="364"/>
      <c r="G1" s="364"/>
      <c r="H1" s="364"/>
      <c r="I1" s="364"/>
      <c r="J1" s="364"/>
      <c r="K1" s="364"/>
      <c r="L1" s="364"/>
      <c r="M1" s="364"/>
      <c r="N1" s="364"/>
      <c r="O1" s="364"/>
      <c r="P1" s="364"/>
    </row>
    <row r="2" spans="1:17" ht="15.75">
      <c r="A2" s="365" t="s">
        <v>539</v>
      </c>
      <c r="B2" s="365"/>
      <c r="C2" s="365"/>
      <c r="D2" s="365"/>
      <c r="E2" s="365"/>
      <c r="F2" s="365"/>
      <c r="G2" s="365"/>
      <c r="H2" s="365"/>
      <c r="I2" s="365"/>
      <c r="J2" s="365"/>
      <c r="K2" s="365"/>
      <c r="L2" s="365"/>
      <c r="M2" s="365"/>
      <c r="N2" s="365"/>
      <c r="O2" s="365"/>
      <c r="P2" s="365"/>
    </row>
    <row r="3" spans="1:17" ht="15.75">
      <c r="A3" s="302"/>
      <c r="B3" s="302"/>
      <c r="C3" s="302"/>
      <c r="D3" s="302"/>
      <c r="E3" s="302"/>
      <c r="F3" s="302"/>
      <c r="G3" s="302"/>
      <c r="H3" s="302"/>
      <c r="I3" s="302"/>
      <c r="J3" s="302"/>
      <c r="K3" s="302"/>
      <c r="L3" s="302"/>
      <c r="M3" s="302"/>
      <c r="N3" s="302"/>
      <c r="O3" s="302"/>
      <c r="P3" s="302"/>
    </row>
    <row r="4" spans="1:17" ht="23.25" customHeight="1">
      <c r="A4" s="42" t="s">
        <v>26</v>
      </c>
      <c r="B4" s="366" t="s">
        <v>87</v>
      </c>
      <c r="C4" s="366"/>
      <c r="D4" s="366"/>
      <c r="E4" s="366"/>
      <c r="F4" s="366"/>
      <c r="G4" s="366"/>
      <c r="H4" s="366"/>
      <c r="I4" s="366"/>
      <c r="J4" s="366"/>
      <c r="K4" s="366"/>
      <c r="L4" s="366"/>
      <c r="M4" s="366"/>
      <c r="N4" s="366"/>
      <c r="O4" s="366"/>
      <c r="P4" s="366"/>
    </row>
    <row r="5" spans="1:17" ht="33" customHeight="1">
      <c r="A5" s="42" t="s">
        <v>26</v>
      </c>
      <c r="B5" s="366" t="s">
        <v>110</v>
      </c>
      <c r="C5" s="366"/>
      <c r="D5" s="366"/>
      <c r="E5" s="366"/>
      <c r="F5" s="366"/>
      <c r="G5" s="366"/>
      <c r="H5" s="366"/>
      <c r="I5" s="366"/>
      <c r="J5" s="366"/>
      <c r="K5" s="366"/>
      <c r="L5" s="366"/>
      <c r="M5" s="366"/>
      <c r="N5" s="366"/>
      <c r="O5" s="366"/>
      <c r="P5" s="366"/>
    </row>
    <row r="6" spans="1:17">
      <c r="A6" s="369" t="s">
        <v>13</v>
      </c>
      <c r="B6" s="369" t="s">
        <v>28</v>
      </c>
      <c r="C6" s="369" t="s">
        <v>127</v>
      </c>
      <c r="D6" s="369"/>
      <c r="E6" s="369"/>
      <c r="F6" s="369"/>
      <c r="G6" s="369"/>
      <c r="H6" s="369"/>
      <c r="I6" s="369"/>
      <c r="J6" s="369"/>
      <c r="K6" s="369"/>
      <c r="L6" s="369"/>
      <c r="M6" s="369" t="s">
        <v>128</v>
      </c>
      <c r="N6" s="369"/>
      <c r="O6" s="367" t="s">
        <v>20</v>
      </c>
      <c r="P6" s="369" t="s">
        <v>21</v>
      </c>
    </row>
    <row r="7" spans="1:17" ht="51">
      <c r="A7" s="369"/>
      <c r="B7" s="369"/>
      <c r="C7" s="85" t="s">
        <v>29</v>
      </c>
      <c r="D7" s="85" t="s">
        <v>30</v>
      </c>
      <c r="E7" s="85" t="s">
        <v>129</v>
      </c>
      <c r="F7" s="51" t="s">
        <v>130</v>
      </c>
      <c r="G7" s="51" t="s">
        <v>52</v>
      </c>
      <c r="H7" s="85" t="s">
        <v>53</v>
      </c>
      <c r="I7" s="85" t="s">
        <v>131</v>
      </c>
      <c r="J7" s="85" t="s">
        <v>132</v>
      </c>
      <c r="K7" s="85" t="s">
        <v>133</v>
      </c>
      <c r="L7" s="85" t="s">
        <v>134</v>
      </c>
      <c r="M7" s="85" t="s">
        <v>135</v>
      </c>
      <c r="N7" s="85" t="s">
        <v>136</v>
      </c>
      <c r="O7" s="368"/>
      <c r="P7" s="369"/>
    </row>
    <row r="8" spans="1:17">
      <c r="A8" s="361" t="s">
        <v>25</v>
      </c>
      <c r="B8" s="362"/>
      <c r="C8" s="363"/>
      <c r="D8" s="86"/>
      <c r="E8" s="86"/>
      <c r="F8" s="86"/>
      <c r="G8" s="86"/>
      <c r="H8" s="86"/>
      <c r="I8" s="87"/>
      <c r="J8" s="87"/>
      <c r="K8" s="86"/>
      <c r="L8" s="87">
        <f>SUM(L9:L15)</f>
        <v>264303000</v>
      </c>
      <c r="M8" s="87">
        <f>SUM(M9:M15)</f>
        <v>56825145</v>
      </c>
      <c r="N8" s="87">
        <f>SUM(N9:N15)</f>
        <v>5286060</v>
      </c>
      <c r="O8" s="87">
        <f>SUM(O9:O15)</f>
        <v>326414205</v>
      </c>
      <c r="P8" s="88"/>
      <c r="Q8" s="59"/>
    </row>
    <row r="9" spans="1:17">
      <c r="A9" s="84">
        <v>1</v>
      </c>
      <c r="B9" s="89" t="s">
        <v>120</v>
      </c>
      <c r="C9" s="58" t="s">
        <v>31</v>
      </c>
      <c r="D9" s="90">
        <v>3.33</v>
      </c>
      <c r="E9" s="90"/>
      <c r="F9" s="91"/>
      <c r="G9" s="91"/>
      <c r="H9" s="91">
        <f t="shared" ref="H9:H15" si="0">D9+E9+F9+G9</f>
        <v>3.33</v>
      </c>
      <c r="I9" s="92">
        <v>2340000</v>
      </c>
      <c r="J9" s="92">
        <f t="shared" ref="J9:J15" si="1">I9*H9</f>
        <v>7792200</v>
      </c>
      <c r="K9" s="93">
        <v>6</v>
      </c>
      <c r="L9" s="92">
        <f t="shared" ref="L9:L15" si="2">K9*J9</f>
        <v>46753200</v>
      </c>
      <c r="M9" s="92">
        <f t="shared" ref="M9:M15" si="3">+L9*21.5%</f>
        <v>10051938</v>
      </c>
      <c r="N9" s="92">
        <f t="shared" ref="N9:N15" si="4">+L9*2%</f>
        <v>935064</v>
      </c>
      <c r="O9" s="92">
        <f t="shared" ref="O9:O15" si="5">N9+M9+L9</f>
        <v>57740202</v>
      </c>
      <c r="P9" s="94"/>
    </row>
    <row r="10" spans="1:17" ht="30">
      <c r="A10" s="84">
        <v>2</v>
      </c>
      <c r="B10" s="95" t="s">
        <v>124</v>
      </c>
      <c r="C10" s="58" t="s">
        <v>31</v>
      </c>
      <c r="D10" s="90">
        <v>3.99</v>
      </c>
      <c r="E10" s="90"/>
      <c r="F10" s="91"/>
      <c r="G10" s="91"/>
      <c r="H10" s="91">
        <f t="shared" si="0"/>
        <v>3.99</v>
      </c>
      <c r="I10" s="92">
        <v>2340000</v>
      </c>
      <c r="J10" s="92">
        <f t="shared" si="1"/>
        <v>9336600</v>
      </c>
      <c r="K10" s="93">
        <v>6</v>
      </c>
      <c r="L10" s="92">
        <f t="shared" si="2"/>
        <v>56019600</v>
      </c>
      <c r="M10" s="92">
        <f t="shared" si="3"/>
        <v>12044214</v>
      </c>
      <c r="N10" s="92">
        <f t="shared" si="4"/>
        <v>1120392</v>
      </c>
      <c r="O10" s="92">
        <f t="shared" si="5"/>
        <v>69184206</v>
      </c>
      <c r="P10" s="96"/>
    </row>
    <row r="11" spans="1:17">
      <c r="A11" s="355">
        <v>3</v>
      </c>
      <c r="B11" s="357" t="s">
        <v>54</v>
      </c>
      <c r="C11" s="359" t="s">
        <v>125</v>
      </c>
      <c r="D11" s="90">
        <v>2.67</v>
      </c>
      <c r="E11" s="97"/>
      <c r="F11" s="91"/>
      <c r="G11" s="91"/>
      <c r="H11" s="91">
        <f t="shared" si="0"/>
        <v>2.67</v>
      </c>
      <c r="I11" s="92">
        <v>2340000</v>
      </c>
      <c r="J11" s="92">
        <f t="shared" si="1"/>
        <v>6247800</v>
      </c>
      <c r="K11" s="93">
        <v>3</v>
      </c>
      <c r="L11" s="92">
        <f t="shared" si="2"/>
        <v>18743400</v>
      </c>
      <c r="M11" s="92">
        <f t="shared" si="3"/>
        <v>4029831</v>
      </c>
      <c r="N11" s="92">
        <f t="shared" si="4"/>
        <v>374868</v>
      </c>
      <c r="O11" s="92">
        <f t="shared" si="5"/>
        <v>23148099</v>
      </c>
      <c r="P11" s="96"/>
    </row>
    <row r="12" spans="1:17">
      <c r="A12" s="356"/>
      <c r="B12" s="358"/>
      <c r="C12" s="360"/>
      <c r="D12" s="90">
        <v>3</v>
      </c>
      <c r="E12" s="97"/>
      <c r="F12" s="91"/>
      <c r="G12" s="91"/>
      <c r="H12" s="91">
        <f t="shared" si="0"/>
        <v>3</v>
      </c>
      <c r="I12" s="92">
        <v>2340000</v>
      </c>
      <c r="J12" s="92">
        <f t="shared" si="1"/>
        <v>7020000</v>
      </c>
      <c r="K12" s="93">
        <v>3</v>
      </c>
      <c r="L12" s="92">
        <f t="shared" si="2"/>
        <v>21060000</v>
      </c>
      <c r="M12" s="92">
        <f t="shared" si="3"/>
        <v>4527900</v>
      </c>
      <c r="N12" s="92">
        <f t="shared" si="4"/>
        <v>421200</v>
      </c>
      <c r="O12" s="92">
        <f t="shared" si="5"/>
        <v>26009100</v>
      </c>
      <c r="P12" s="96"/>
    </row>
    <row r="13" spans="1:17" ht="30">
      <c r="A13" s="84">
        <v>4</v>
      </c>
      <c r="B13" s="98" t="s">
        <v>55</v>
      </c>
      <c r="C13" s="58" t="s">
        <v>31</v>
      </c>
      <c r="D13" s="90">
        <v>3</v>
      </c>
      <c r="E13" s="90"/>
      <c r="F13" s="55"/>
      <c r="G13" s="55"/>
      <c r="H13" s="91">
        <f t="shared" si="0"/>
        <v>3</v>
      </c>
      <c r="I13" s="92">
        <v>2340000</v>
      </c>
      <c r="J13" s="92">
        <f t="shared" si="1"/>
        <v>7020000</v>
      </c>
      <c r="K13" s="93">
        <v>6</v>
      </c>
      <c r="L13" s="92">
        <f t="shared" si="2"/>
        <v>42120000</v>
      </c>
      <c r="M13" s="92">
        <f t="shared" si="3"/>
        <v>9055800</v>
      </c>
      <c r="N13" s="92">
        <f t="shared" si="4"/>
        <v>842400</v>
      </c>
      <c r="O13" s="92">
        <f t="shared" si="5"/>
        <v>52018200</v>
      </c>
      <c r="P13" s="55"/>
    </row>
    <row r="14" spans="1:17">
      <c r="A14" s="84">
        <v>5</v>
      </c>
      <c r="B14" s="98" t="s">
        <v>56</v>
      </c>
      <c r="C14" s="58" t="s">
        <v>31</v>
      </c>
      <c r="D14" s="90">
        <v>3.33</v>
      </c>
      <c r="E14" s="90"/>
      <c r="F14" s="55"/>
      <c r="G14" s="55"/>
      <c r="H14" s="91">
        <f t="shared" si="0"/>
        <v>3.33</v>
      </c>
      <c r="I14" s="92">
        <v>2340000</v>
      </c>
      <c r="J14" s="92">
        <f t="shared" si="1"/>
        <v>7792200</v>
      </c>
      <c r="K14" s="93">
        <v>6</v>
      </c>
      <c r="L14" s="92">
        <f t="shared" si="2"/>
        <v>46753200</v>
      </c>
      <c r="M14" s="92">
        <f t="shared" si="3"/>
        <v>10051938</v>
      </c>
      <c r="N14" s="92">
        <f t="shared" si="4"/>
        <v>935064</v>
      </c>
      <c r="O14" s="92">
        <f t="shared" si="5"/>
        <v>57740202</v>
      </c>
      <c r="P14" s="55"/>
    </row>
    <row r="15" spans="1:17">
      <c r="A15" s="84">
        <v>6</v>
      </c>
      <c r="B15" s="57" t="s">
        <v>126</v>
      </c>
      <c r="C15" s="57" t="s">
        <v>31</v>
      </c>
      <c r="D15" s="90">
        <v>2.34</v>
      </c>
      <c r="E15" s="90"/>
      <c r="F15" s="55"/>
      <c r="G15" s="55"/>
      <c r="H15" s="91">
        <f t="shared" si="0"/>
        <v>2.34</v>
      </c>
      <c r="I15" s="92">
        <v>2340000</v>
      </c>
      <c r="J15" s="92">
        <f t="shared" si="1"/>
        <v>5475600</v>
      </c>
      <c r="K15" s="93">
        <v>6</v>
      </c>
      <c r="L15" s="92">
        <f t="shared" si="2"/>
        <v>32853600</v>
      </c>
      <c r="M15" s="92">
        <f t="shared" si="3"/>
        <v>7063524</v>
      </c>
      <c r="N15" s="92">
        <f t="shared" si="4"/>
        <v>657072</v>
      </c>
      <c r="O15" s="92">
        <f t="shared" si="5"/>
        <v>40574196</v>
      </c>
      <c r="P15" s="55"/>
    </row>
  </sheetData>
  <mergeCells count="14">
    <mergeCell ref="A11:A12"/>
    <mergeCell ref="B11:B12"/>
    <mergeCell ref="C11:C12"/>
    <mergeCell ref="A8:C8"/>
    <mergeCell ref="A1:P1"/>
    <mergeCell ref="A2:P2"/>
    <mergeCell ref="B4:P4"/>
    <mergeCell ref="B5:P5"/>
    <mergeCell ref="O6:O7"/>
    <mergeCell ref="P6:P7"/>
    <mergeCell ref="A6:A7"/>
    <mergeCell ref="B6:B7"/>
    <mergeCell ref="C6:L6"/>
    <mergeCell ref="M6:N6"/>
  </mergeCells>
  <printOptions horizontalCentered="1"/>
  <pageMargins left="0.26" right="0.27559055118110237" top="0.78740157480314965" bottom="0.47244094488188981" header="0" footer="0"/>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5"/>
  <sheetViews>
    <sheetView view="pageBreakPreview" zoomScale="115" zoomScaleNormal="100" zoomScaleSheetLayoutView="115" workbookViewId="0">
      <selection activeCell="A3" sqref="A3:G3"/>
    </sheetView>
  </sheetViews>
  <sheetFormatPr defaultColWidth="9.140625" defaultRowHeight="15.75"/>
  <cols>
    <col min="1" max="1" width="6.7109375" style="40" customWidth="1"/>
    <col min="2" max="2" width="48.7109375" style="20" customWidth="1"/>
    <col min="3" max="4" width="11.7109375" style="20" customWidth="1"/>
    <col min="5" max="5" width="12.42578125" style="20" bestFit="1" customWidth="1"/>
    <col min="6" max="6" width="16.7109375" style="20" customWidth="1"/>
    <col min="7" max="7" width="20.42578125" style="20" customWidth="1"/>
    <col min="8" max="8" width="12.28515625" style="20" bestFit="1" customWidth="1"/>
    <col min="9" max="9" width="14.28515625" style="20" bestFit="1" customWidth="1"/>
    <col min="10" max="16384" width="9.140625" style="20"/>
  </cols>
  <sheetData>
    <row r="1" spans="1:9">
      <c r="A1" s="371" t="s">
        <v>632</v>
      </c>
      <c r="B1" s="371"/>
      <c r="C1" s="371"/>
      <c r="D1" s="371"/>
      <c r="E1" s="371"/>
      <c r="F1" s="371"/>
      <c r="G1" s="371"/>
    </row>
    <row r="2" spans="1:9">
      <c r="A2" s="371" t="s">
        <v>121</v>
      </c>
      <c r="B2" s="371"/>
      <c r="C2" s="371"/>
      <c r="D2" s="371"/>
      <c r="E2" s="371"/>
      <c r="F2" s="371"/>
      <c r="G2" s="371"/>
    </row>
    <row r="3" spans="1:9">
      <c r="A3" s="374" t="s">
        <v>646</v>
      </c>
      <c r="B3" s="374"/>
      <c r="C3" s="374"/>
      <c r="D3" s="374"/>
      <c r="E3" s="374"/>
      <c r="F3" s="374"/>
      <c r="G3" s="374"/>
    </row>
    <row r="4" spans="1:9" ht="15.75" customHeight="1">
      <c r="B4" s="40"/>
      <c r="C4" s="40"/>
      <c r="D4" s="40"/>
      <c r="E4" s="40"/>
      <c r="F4" s="40"/>
      <c r="G4" s="40"/>
    </row>
    <row r="5" spans="1:9" ht="36.950000000000003" customHeight="1">
      <c r="A5" s="46" t="s">
        <v>26</v>
      </c>
      <c r="B5" s="372" t="s">
        <v>103</v>
      </c>
      <c r="C5" s="372"/>
      <c r="D5" s="372"/>
      <c r="E5" s="372"/>
      <c r="F5" s="372"/>
      <c r="G5" s="372"/>
    </row>
    <row r="6" spans="1:9" ht="22.5" customHeight="1">
      <c r="F6" s="373" t="s">
        <v>61</v>
      </c>
      <c r="G6" s="373"/>
    </row>
    <row r="7" spans="1:9">
      <c r="A7" s="134" t="s">
        <v>27</v>
      </c>
      <c r="B7" s="134" t="s">
        <v>22</v>
      </c>
      <c r="C7" s="134" t="s">
        <v>24</v>
      </c>
      <c r="D7" s="134" t="s">
        <v>11</v>
      </c>
      <c r="E7" s="134" t="s">
        <v>36</v>
      </c>
      <c r="F7" s="134" t="s">
        <v>37</v>
      </c>
      <c r="G7" s="41" t="s">
        <v>21</v>
      </c>
    </row>
    <row r="8" spans="1:9">
      <c r="A8" s="370" t="s">
        <v>25</v>
      </c>
      <c r="B8" s="370"/>
      <c r="C8" s="41"/>
      <c r="D8" s="41"/>
      <c r="E8" s="41"/>
      <c r="F8" s="118">
        <f>+F9+F14</f>
        <v>111000000</v>
      </c>
      <c r="G8" s="41"/>
    </row>
    <row r="9" spans="1:9" ht="19.5" customHeight="1">
      <c r="A9" s="41" t="s">
        <v>10</v>
      </c>
      <c r="B9" s="44" t="s">
        <v>108</v>
      </c>
      <c r="C9" s="41"/>
      <c r="D9" s="41"/>
      <c r="E9" s="41"/>
      <c r="F9" s="43">
        <f>F10+F11+F13</f>
        <v>81000000</v>
      </c>
      <c r="G9" s="128"/>
    </row>
    <row r="10" spans="1:9" ht="19.5" customHeight="1">
      <c r="A10" s="99">
        <v>1</v>
      </c>
      <c r="B10" s="32" t="s">
        <v>44</v>
      </c>
      <c r="C10" s="99" t="s">
        <v>70</v>
      </c>
      <c r="D10" s="99">
        <v>12</v>
      </c>
      <c r="E10" s="45">
        <v>4000000</v>
      </c>
      <c r="F10" s="45">
        <f>D10*E10</f>
        <v>48000000</v>
      </c>
      <c r="G10" s="128"/>
      <c r="H10" s="39"/>
    </row>
    <row r="11" spans="1:9" ht="19.5" customHeight="1">
      <c r="A11" s="99">
        <v>2</v>
      </c>
      <c r="B11" s="32" t="s">
        <v>107</v>
      </c>
      <c r="C11" s="67"/>
      <c r="D11" s="67"/>
      <c r="E11" s="74"/>
      <c r="F11" s="74">
        <f>SUM(F12:F12)</f>
        <v>15000000</v>
      </c>
      <c r="G11" s="128"/>
    </row>
    <row r="12" spans="1:9" s="19" customFormat="1" ht="19.5" customHeight="1">
      <c r="A12" s="125" t="s">
        <v>26</v>
      </c>
      <c r="B12" s="75" t="s">
        <v>533</v>
      </c>
      <c r="C12" s="126" t="s">
        <v>40</v>
      </c>
      <c r="D12" s="126">
        <v>3</v>
      </c>
      <c r="E12" s="127">
        <v>5000000</v>
      </c>
      <c r="F12" s="79">
        <f t="shared" ref="F12" si="0">D12*E12</f>
        <v>15000000</v>
      </c>
      <c r="G12" s="128"/>
    </row>
    <row r="13" spans="1:9" ht="19.5" customHeight="1">
      <c r="A13" s="99">
        <v>3</v>
      </c>
      <c r="B13" s="32" t="s">
        <v>535</v>
      </c>
      <c r="C13" s="99" t="s">
        <v>70</v>
      </c>
      <c r="D13" s="99">
        <v>12</v>
      </c>
      <c r="E13" s="45">
        <v>1500000</v>
      </c>
      <c r="F13" s="45">
        <f>D13*E13</f>
        <v>18000000</v>
      </c>
      <c r="G13" s="128"/>
      <c r="H13" s="61"/>
      <c r="I13" s="39"/>
    </row>
    <row r="14" spans="1:9">
      <c r="A14" s="81" t="s">
        <v>7</v>
      </c>
      <c r="B14" s="82" t="s">
        <v>593</v>
      </c>
      <c r="C14" s="27"/>
      <c r="D14" s="27"/>
      <c r="E14" s="28"/>
      <c r="F14" s="83">
        <f>SUM(F15:F15)</f>
        <v>30000000</v>
      </c>
      <c r="G14" s="128"/>
      <c r="H14" s="39"/>
    </row>
    <row r="15" spans="1:9" ht="19.5" customHeight="1">
      <c r="A15" s="67" t="s">
        <v>26</v>
      </c>
      <c r="B15" s="32" t="s">
        <v>536</v>
      </c>
      <c r="C15" s="29" t="s">
        <v>59</v>
      </c>
      <c r="D15" s="29">
        <v>2</v>
      </c>
      <c r="E15" s="80">
        <v>15000000</v>
      </c>
      <c r="F15" s="74">
        <f>D15*E15</f>
        <v>30000000</v>
      </c>
      <c r="G15" s="128"/>
    </row>
  </sheetData>
  <mergeCells count="6">
    <mergeCell ref="A8:B8"/>
    <mergeCell ref="A1:G1"/>
    <mergeCell ref="B5:G5"/>
    <mergeCell ref="A2:G2"/>
    <mergeCell ref="F6:G6"/>
    <mergeCell ref="A3:G3"/>
  </mergeCells>
  <pageMargins left="0.57999999999999996" right="0.25" top="0.75" bottom="0.75" header="0.3" footer="0.3"/>
  <pageSetup paperSize="9" fitToHeight="0" orientation="landscape" r:id="rId1"/>
  <ignoredErrors>
    <ignoredError sqref="F11 F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9"/>
  <sheetViews>
    <sheetView zoomScale="85" zoomScaleNormal="85" workbookViewId="0">
      <selection activeCell="A3" sqref="A3:G3"/>
    </sheetView>
  </sheetViews>
  <sheetFormatPr defaultColWidth="9.140625" defaultRowHeight="15.75"/>
  <cols>
    <col min="1" max="1" width="6.7109375" style="137" customWidth="1"/>
    <col min="2" max="2" width="50.42578125" style="100" customWidth="1"/>
    <col min="3" max="3" width="12.85546875" style="100" customWidth="1"/>
    <col min="4" max="4" width="13" style="100" customWidth="1"/>
    <col min="5" max="5" width="14.28515625" style="100" customWidth="1"/>
    <col min="6" max="6" width="19" style="100" customWidth="1"/>
    <col min="7" max="7" width="17" style="100" customWidth="1"/>
    <col min="8" max="16384" width="9.140625" style="100"/>
  </cols>
  <sheetData>
    <row r="1" spans="1:7">
      <c r="A1" s="377" t="s">
        <v>633</v>
      </c>
      <c r="B1" s="377"/>
      <c r="C1" s="377"/>
      <c r="D1" s="377"/>
      <c r="E1" s="377"/>
      <c r="F1" s="377"/>
      <c r="G1" s="377"/>
    </row>
    <row r="2" spans="1:7">
      <c r="A2" s="377" t="s">
        <v>122</v>
      </c>
      <c r="B2" s="377"/>
      <c r="C2" s="377"/>
      <c r="D2" s="377"/>
      <c r="E2" s="377"/>
      <c r="F2" s="377"/>
      <c r="G2" s="377"/>
    </row>
    <row r="3" spans="1:7">
      <c r="A3" s="382" t="s">
        <v>641</v>
      </c>
      <c r="B3" s="382"/>
      <c r="C3" s="382"/>
      <c r="D3" s="382"/>
      <c r="E3" s="382"/>
      <c r="F3" s="382"/>
      <c r="G3" s="382"/>
    </row>
    <row r="4" spans="1:7" ht="12.75" customHeight="1"/>
    <row r="5" spans="1:7" ht="31.5" customHeight="1">
      <c r="A5" s="137" t="s">
        <v>26</v>
      </c>
      <c r="B5" s="378" t="s">
        <v>109</v>
      </c>
      <c r="C5" s="378"/>
      <c r="D5" s="378"/>
      <c r="E5" s="378"/>
      <c r="F5" s="378"/>
      <c r="G5" s="378"/>
    </row>
    <row r="6" spans="1:7" ht="22.5" customHeight="1">
      <c r="F6" s="379" t="s">
        <v>61</v>
      </c>
      <c r="G6" s="379"/>
    </row>
    <row r="7" spans="1:7" ht="21.75" customHeight="1">
      <c r="A7" s="380" t="s">
        <v>27</v>
      </c>
      <c r="B7" s="380" t="s">
        <v>22</v>
      </c>
      <c r="C7" s="380" t="s">
        <v>24</v>
      </c>
      <c r="D7" s="380" t="s">
        <v>11</v>
      </c>
      <c r="E7" s="380" t="s">
        <v>36</v>
      </c>
      <c r="F7" s="380" t="s">
        <v>37</v>
      </c>
      <c r="G7" s="380" t="s">
        <v>21</v>
      </c>
    </row>
    <row r="8" spans="1:7" ht="40.5" customHeight="1">
      <c r="A8" s="381"/>
      <c r="B8" s="381"/>
      <c r="C8" s="381"/>
      <c r="D8" s="381"/>
      <c r="E8" s="381"/>
      <c r="F8" s="381"/>
      <c r="G8" s="381"/>
    </row>
    <row r="9" spans="1:7" ht="27" customHeight="1">
      <c r="A9" s="375" t="s">
        <v>25</v>
      </c>
      <c r="B9" s="376"/>
      <c r="C9" s="81"/>
      <c r="D9" s="81"/>
      <c r="E9" s="144"/>
      <c r="F9" s="144">
        <f>F10+F15</f>
        <v>284400000</v>
      </c>
      <c r="G9" s="144"/>
    </row>
    <row r="10" spans="1:7" ht="47.25" customHeight="1">
      <c r="A10" s="145">
        <v>1</v>
      </c>
      <c r="B10" s="52" t="s">
        <v>541</v>
      </c>
      <c r="C10" s="53" t="s">
        <v>32</v>
      </c>
      <c r="D10" s="53">
        <v>8</v>
      </c>
      <c r="E10" s="54">
        <f>F11</f>
        <v>16200000</v>
      </c>
      <c r="F10" s="38">
        <f>F11*D10</f>
        <v>129600000</v>
      </c>
      <c r="G10" s="146"/>
    </row>
    <row r="11" spans="1:7">
      <c r="A11" s="81" t="s">
        <v>33</v>
      </c>
      <c r="B11" s="34" t="s">
        <v>72</v>
      </c>
      <c r="C11" s="25"/>
      <c r="D11" s="25"/>
      <c r="E11" s="35"/>
      <c r="F11" s="36">
        <f>SUM(F12:F14)</f>
        <v>16200000</v>
      </c>
      <c r="G11" s="146"/>
    </row>
    <row r="12" spans="1:7">
      <c r="A12" s="81" t="s">
        <v>26</v>
      </c>
      <c r="B12" s="37" t="s">
        <v>619</v>
      </c>
      <c r="C12" s="29" t="s">
        <v>32</v>
      </c>
      <c r="D12" s="29">
        <v>1</v>
      </c>
      <c r="E12" s="30">
        <v>6000000</v>
      </c>
      <c r="F12" s="31">
        <f>D12*E12</f>
        <v>6000000</v>
      </c>
      <c r="G12" s="146"/>
    </row>
    <row r="13" spans="1:7" ht="31.5">
      <c r="A13" s="81" t="s">
        <v>26</v>
      </c>
      <c r="B13" s="32" t="s">
        <v>620</v>
      </c>
      <c r="C13" s="29" t="s">
        <v>57</v>
      </c>
      <c r="D13" s="29">
        <v>6</v>
      </c>
      <c r="E13" s="30">
        <v>800000</v>
      </c>
      <c r="F13" s="31">
        <f>D13*E13</f>
        <v>4800000</v>
      </c>
      <c r="G13" s="146"/>
    </row>
    <row r="14" spans="1:7" ht="31.5">
      <c r="A14" s="81" t="s">
        <v>26</v>
      </c>
      <c r="B14" s="32" t="s">
        <v>621</v>
      </c>
      <c r="C14" s="29" t="s">
        <v>57</v>
      </c>
      <c r="D14" s="29">
        <v>6</v>
      </c>
      <c r="E14" s="30">
        <v>900000</v>
      </c>
      <c r="F14" s="31">
        <f>D14*E14</f>
        <v>5400000</v>
      </c>
      <c r="G14" s="146"/>
    </row>
    <row r="15" spans="1:7" ht="47.25">
      <c r="A15" s="81">
        <v>2</v>
      </c>
      <c r="B15" s="33" t="s">
        <v>540</v>
      </c>
      <c r="C15" s="27" t="s">
        <v>32</v>
      </c>
      <c r="D15" s="27">
        <v>6</v>
      </c>
      <c r="E15" s="28">
        <f>F16</f>
        <v>25800000</v>
      </c>
      <c r="F15" s="38">
        <f>D15*E15</f>
        <v>154800000</v>
      </c>
      <c r="G15" s="146"/>
    </row>
    <row r="16" spans="1:7">
      <c r="A16" s="81" t="s">
        <v>33</v>
      </c>
      <c r="B16" s="37" t="s">
        <v>72</v>
      </c>
      <c r="C16" s="29"/>
      <c r="D16" s="29"/>
      <c r="E16" s="30"/>
      <c r="F16" s="31">
        <f>SUM(F17:F19)</f>
        <v>25800000</v>
      </c>
      <c r="G16" s="146"/>
    </row>
    <row r="17" spans="1:7">
      <c r="A17" s="81" t="s">
        <v>26</v>
      </c>
      <c r="B17" s="37" t="s">
        <v>622</v>
      </c>
      <c r="C17" s="29" t="s">
        <v>32</v>
      </c>
      <c r="D17" s="29">
        <v>1</v>
      </c>
      <c r="E17" s="30">
        <v>12000000</v>
      </c>
      <c r="F17" s="31">
        <f>D17*E17</f>
        <v>12000000</v>
      </c>
      <c r="G17" s="146"/>
    </row>
    <row r="18" spans="1:7" ht="31.5">
      <c r="A18" s="81" t="s">
        <v>26</v>
      </c>
      <c r="B18" s="32" t="s">
        <v>623</v>
      </c>
      <c r="C18" s="29" t="s">
        <v>57</v>
      </c>
      <c r="D18" s="29">
        <v>6</v>
      </c>
      <c r="E18" s="30">
        <v>800000</v>
      </c>
      <c r="F18" s="31">
        <f>D18*E18</f>
        <v>4800000</v>
      </c>
      <c r="G18" s="146"/>
    </row>
    <row r="19" spans="1:7" ht="31.5">
      <c r="A19" s="81" t="s">
        <v>26</v>
      </c>
      <c r="B19" s="32" t="s">
        <v>624</v>
      </c>
      <c r="C19" s="29" t="s">
        <v>71</v>
      </c>
      <c r="D19" s="29">
        <v>3</v>
      </c>
      <c r="E19" s="30">
        <v>3000000</v>
      </c>
      <c r="F19" s="31">
        <f>D19*E19</f>
        <v>9000000</v>
      </c>
      <c r="G19" s="146"/>
    </row>
  </sheetData>
  <mergeCells count="13">
    <mergeCell ref="A9:B9"/>
    <mergeCell ref="A1:G1"/>
    <mergeCell ref="A2:G2"/>
    <mergeCell ref="B5:G5"/>
    <mergeCell ref="F6:G6"/>
    <mergeCell ref="C7:C8"/>
    <mergeCell ref="D7:D8"/>
    <mergeCell ref="B7:B8"/>
    <mergeCell ref="A7:A8"/>
    <mergeCell ref="E7:E8"/>
    <mergeCell ref="F7:F8"/>
    <mergeCell ref="G7:G8"/>
    <mergeCell ref="A3:G3"/>
  </mergeCells>
  <printOptions horizontalCentered="1"/>
  <pageMargins left="0.25" right="0.25" top="0.75" bottom="0.75" header="0.3" footer="0.3"/>
  <pageSetup paperSize="9" fitToHeight="0" orientation="landscape" r:id="rId1"/>
  <ignoredErrors>
    <ignoredError sqref="F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33"/>
  <sheetViews>
    <sheetView zoomScale="85" zoomScaleNormal="85" workbookViewId="0">
      <selection activeCell="B5" sqref="B5"/>
    </sheetView>
  </sheetViews>
  <sheetFormatPr defaultColWidth="9.140625" defaultRowHeight="15"/>
  <cols>
    <col min="1" max="1" width="7.28515625" style="133" customWidth="1"/>
    <col min="2" max="2" width="55.7109375" style="133" customWidth="1"/>
    <col min="3" max="3" width="9.140625" style="133"/>
    <col min="4" max="4" width="10.28515625" style="133" customWidth="1"/>
    <col min="5" max="5" width="14" style="133" customWidth="1"/>
    <col min="6" max="6" width="19.140625" style="133" customWidth="1"/>
    <col min="7" max="7" width="20.7109375" style="133" customWidth="1"/>
    <col min="8" max="16384" width="9.140625" style="133"/>
  </cols>
  <sheetData>
    <row r="1" spans="1:7" ht="19.5" customHeight="1">
      <c r="A1" s="383" t="s">
        <v>634</v>
      </c>
      <c r="B1" s="383"/>
      <c r="C1" s="383"/>
      <c r="D1" s="383"/>
      <c r="E1" s="383"/>
      <c r="F1" s="383"/>
      <c r="G1" s="383"/>
    </row>
    <row r="2" spans="1:7" ht="24.75" customHeight="1">
      <c r="A2" s="383" t="s">
        <v>123</v>
      </c>
      <c r="B2" s="383"/>
      <c r="C2" s="383"/>
      <c r="D2" s="383"/>
      <c r="E2" s="383"/>
      <c r="F2" s="383"/>
      <c r="G2" s="383"/>
    </row>
    <row r="3" spans="1:7" ht="15.75">
      <c r="A3" s="389" t="s">
        <v>641</v>
      </c>
      <c r="B3" s="389"/>
      <c r="C3" s="389"/>
      <c r="D3" s="389"/>
      <c r="E3" s="389"/>
      <c r="F3" s="389"/>
      <c r="G3" s="389"/>
    </row>
    <row r="4" spans="1:7" ht="35.1" customHeight="1">
      <c r="A4" s="102" t="s">
        <v>26</v>
      </c>
      <c r="B4" s="378" t="s">
        <v>109</v>
      </c>
      <c r="C4" s="378"/>
      <c r="D4" s="378"/>
      <c r="E4" s="378"/>
      <c r="F4" s="378"/>
      <c r="G4" s="378"/>
    </row>
    <row r="5" spans="1:7">
      <c r="A5" s="103"/>
      <c r="B5" s="103"/>
      <c r="C5" s="103"/>
      <c r="D5" s="103"/>
      <c r="E5" s="103"/>
      <c r="F5" s="384" t="s">
        <v>61</v>
      </c>
      <c r="G5" s="384"/>
    </row>
    <row r="6" spans="1:7" s="100" customFormat="1" ht="15.75" customHeight="1">
      <c r="A6" s="385" t="s">
        <v>27</v>
      </c>
      <c r="B6" s="385" t="s">
        <v>22</v>
      </c>
      <c r="C6" s="387" t="s">
        <v>24</v>
      </c>
      <c r="D6" s="387" t="s">
        <v>11</v>
      </c>
      <c r="E6" s="387" t="s">
        <v>36</v>
      </c>
      <c r="F6" s="387" t="s">
        <v>37</v>
      </c>
      <c r="G6" s="385" t="s">
        <v>21</v>
      </c>
    </row>
    <row r="7" spans="1:7" s="100" customFormat="1" ht="15.75">
      <c r="A7" s="386"/>
      <c r="B7" s="386"/>
      <c r="C7" s="388"/>
      <c r="D7" s="388"/>
      <c r="E7" s="388"/>
      <c r="F7" s="388"/>
      <c r="G7" s="386"/>
    </row>
    <row r="8" spans="1:7" ht="15.75">
      <c r="A8" s="105"/>
      <c r="B8" s="105" t="s">
        <v>117</v>
      </c>
      <c r="C8" s="105"/>
      <c r="D8" s="105"/>
      <c r="E8" s="105"/>
      <c r="F8" s="106">
        <f>F9+F14+F19</f>
        <v>573400000</v>
      </c>
      <c r="G8" s="147"/>
    </row>
    <row r="9" spans="1:7" ht="15.75">
      <c r="A9" s="148">
        <v>1</v>
      </c>
      <c r="B9" s="26" t="s">
        <v>85</v>
      </c>
      <c r="C9" s="148" t="s">
        <v>32</v>
      </c>
      <c r="D9" s="148">
        <v>5</v>
      </c>
      <c r="E9" s="149">
        <f>F10</f>
        <v>20200000</v>
      </c>
      <c r="F9" s="149">
        <f>D9*E9</f>
        <v>101000000</v>
      </c>
      <c r="G9" s="147"/>
    </row>
    <row r="10" spans="1:7" ht="15.75">
      <c r="A10" s="150" t="s">
        <v>33</v>
      </c>
      <c r="B10" s="75" t="s">
        <v>114</v>
      </c>
      <c r="C10" s="150"/>
      <c r="D10" s="150"/>
      <c r="E10" s="150"/>
      <c r="F10" s="151">
        <f>SUM(F11:F13)</f>
        <v>20200000</v>
      </c>
      <c r="G10" s="147"/>
    </row>
    <row r="11" spans="1:7" ht="31.5">
      <c r="A11" s="152" t="s">
        <v>26</v>
      </c>
      <c r="B11" s="9" t="s">
        <v>625</v>
      </c>
      <c r="C11" s="10" t="s">
        <v>57</v>
      </c>
      <c r="D11" s="10">
        <v>6</v>
      </c>
      <c r="E11" s="11">
        <v>1000000</v>
      </c>
      <c r="F11" s="78">
        <f>D11*E11</f>
        <v>6000000</v>
      </c>
      <c r="G11" s="147"/>
    </row>
    <row r="12" spans="1:7" ht="31.5">
      <c r="A12" s="152" t="s">
        <v>26</v>
      </c>
      <c r="B12" s="9" t="s">
        <v>626</v>
      </c>
      <c r="C12" s="10" t="s">
        <v>57</v>
      </c>
      <c r="D12" s="10">
        <v>6</v>
      </c>
      <c r="E12" s="11">
        <v>1200000</v>
      </c>
      <c r="F12" s="78">
        <f>D12*E12</f>
        <v>7200000</v>
      </c>
      <c r="G12" s="147"/>
    </row>
    <row r="13" spans="1:7" ht="15.75">
      <c r="A13" s="152" t="s">
        <v>26</v>
      </c>
      <c r="B13" s="9" t="s">
        <v>605</v>
      </c>
      <c r="C13" s="10" t="s">
        <v>32</v>
      </c>
      <c r="D13" s="10">
        <v>1</v>
      </c>
      <c r="E13" s="11">
        <v>7000000</v>
      </c>
      <c r="F13" s="78">
        <f>D13*E13</f>
        <v>7000000</v>
      </c>
      <c r="G13" s="147"/>
    </row>
    <row r="14" spans="1:7" ht="31.5">
      <c r="A14" s="148">
        <v>2</v>
      </c>
      <c r="B14" s="26" t="s">
        <v>86</v>
      </c>
      <c r="C14" s="148" t="s">
        <v>115</v>
      </c>
      <c r="D14" s="148">
        <v>5</v>
      </c>
      <c r="E14" s="153">
        <f>F15</f>
        <v>20200000</v>
      </c>
      <c r="F14" s="149">
        <f>D14*E14</f>
        <v>101000000</v>
      </c>
      <c r="G14" s="147"/>
    </row>
    <row r="15" spans="1:7" ht="15.75">
      <c r="A15" s="150" t="s">
        <v>33</v>
      </c>
      <c r="B15" s="75" t="s">
        <v>114</v>
      </c>
      <c r="C15" s="150"/>
      <c r="D15" s="150"/>
      <c r="E15" s="150"/>
      <c r="F15" s="151">
        <f>SUM(F16:F18)</f>
        <v>20200000</v>
      </c>
      <c r="G15" s="147"/>
    </row>
    <row r="16" spans="1:7" ht="31.5">
      <c r="A16" s="152" t="s">
        <v>26</v>
      </c>
      <c r="B16" s="9" t="s">
        <v>625</v>
      </c>
      <c r="C16" s="10" t="s">
        <v>57</v>
      </c>
      <c r="D16" s="10">
        <v>6</v>
      </c>
      <c r="E16" s="11">
        <v>1000000</v>
      </c>
      <c r="F16" s="78">
        <f>D16*E16</f>
        <v>6000000</v>
      </c>
      <c r="G16" s="147"/>
    </row>
    <row r="17" spans="1:7" ht="31.5">
      <c r="A17" s="152" t="s">
        <v>26</v>
      </c>
      <c r="B17" s="9" t="s">
        <v>626</v>
      </c>
      <c r="C17" s="10" t="s">
        <v>57</v>
      </c>
      <c r="D17" s="10">
        <v>6</v>
      </c>
      <c r="E17" s="11">
        <v>1200000</v>
      </c>
      <c r="F17" s="78">
        <f>D17*E17</f>
        <v>7200000</v>
      </c>
      <c r="G17" s="147"/>
    </row>
    <row r="18" spans="1:7" ht="15.75">
      <c r="A18" s="152" t="s">
        <v>26</v>
      </c>
      <c r="B18" s="9" t="s">
        <v>605</v>
      </c>
      <c r="C18" s="10" t="s">
        <v>32</v>
      </c>
      <c r="D18" s="10">
        <v>1</v>
      </c>
      <c r="E18" s="11">
        <v>7000000</v>
      </c>
      <c r="F18" s="78">
        <f>D18*E18</f>
        <v>7000000</v>
      </c>
      <c r="G18" s="147"/>
    </row>
    <row r="19" spans="1:7" s="47" customFormat="1" ht="31.5">
      <c r="A19" s="154">
        <v>3</v>
      </c>
      <c r="B19" s="119" t="s">
        <v>575</v>
      </c>
      <c r="C19" s="120"/>
      <c r="D19" s="120"/>
      <c r="E19" s="121"/>
      <c r="F19" s="155">
        <f>F20+F24+F29</f>
        <v>371400000</v>
      </c>
      <c r="G19" s="147"/>
    </row>
    <row r="20" spans="1:7" s="129" customFormat="1" ht="63">
      <c r="A20" s="122" t="s">
        <v>158</v>
      </c>
      <c r="B20" s="33" t="s">
        <v>529</v>
      </c>
      <c r="C20" s="122"/>
      <c r="D20" s="122"/>
      <c r="E20" s="123"/>
      <c r="F20" s="124">
        <f>+F21+F22+F23</f>
        <v>124200000</v>
      </c>
      <c r="G20" s="147"/>
    </row>
    <row r="21" spans="1:7" ht="31.5">
      <c r="A21" s="76" t="s">
        <v>26</v>
      </c>
      <c r="B21" s="77" t="s">
        <v>600</v>
      </c>
      <c r="C21" s="10" t="s">
        <v>41</v>
      </c>
      <c r="D21" s="10">
        <f>12*18</f>
        <v>216</v>
      </c>
      <c r="E21" s="11">
        <v>200000</v>
      </c>
      <c r="F21" s="78">
        <f>D21*E21</f>
        <v>43200000</v>
      </c>
      <c r="G21" s="147"/>
    </row>
    <row r="22" spans="1:7" ht="31.5">
      <c r="A22" s="76" t="s">
        <v>26</v>
      </c>
      <c r="B22" s="77" t="s">
        <v>601</v>
      </c>
      <c r="C22" s="10" t="s">
        <v>62</v>
      </c>
      <c r="D22" s="10">
        <f>10*18</f>
        <v>180</v>
      </c>
      <c r="E22" s="11">
        <v>300000</v>
      </c>
      <c r="F22" s="78">
        <f>D22*E22</f>
        <v>54000000</v>
      </c>
      <c r="G22" s="147"/>
    </row>
    <row r="23" spans="1:7" ht="15.75">
      <c r="A23" s="76" t="s">
        <v>26</v>
      </c>
      <c r="B23" s="77" t="s">
        <v>602</v>
      </c>
      <c r="C23" s="10" t="s">
        <v>530</v>
      </c>
      <c r="D23" s="10">
        <v>18000</v>
      </c>
      <c r="E23" s="11">
        <v>1500</v>
      </c>
      <c r="F23" s="78">
        <f>D23*E23</f>
        <v>27000000</v>
      </c>
      <c r="G23" s="147"/>
    </row>
    <row r="24" spans="1:7" s="129" customFormat="1" ht="54.6" customHeight="1">
      <c r="A24" s="122" t="s">
        <v>160</v>
      </c>
      <c r="B24" s="33" t="s">
        <v>538</v>
      </c>
      <c r="C24" s="122" t="s">
        <v>115</v>
      </c>
      <c r="D24" s="122">
        <v>8</v>
      </c>
      <c r="E24" s="123">
        <f>F25</f>
        <v>20600000</v>
      </c>
      <c r="F24" s="124">
        <f>D24*E24</f>
        <v>164800000</v>
      </c>
      <c r="G24" s="147"/>
    </row>
    <row r="25" spans="1:7" ht="15.75">
      <c r="A25" s="148"/>
      <c r="B25" s="75" t="s">
        <v>114</v>
      </c>
      <c r="C25" s="122"/>
      <c r="D25" s="122"/>
      <c r="E25" s="122"/>
      <c r="F25" s="124">
        <f>SUM(F26:F28)</f>
        <v>20600000</v>
      </c>
      <c r="G25" s="147"/>
    </row>
    <row r="26" spans="1:7" ht="31.5">
      <c r="A26" s="152" t="s">
        <v>26</v>
      </c>
      <c r="B26" s="9" t="s">
        <v>603</v>
      </c>
      <c r="C26" s="10" t="s">
        <v>57</v>
      </c>
      <c r="D26" s="10">
        <v>8</v>
      </c>
      <c r="E26" s="11">
        <v>800000</v>
      </c>
      <c r="F26" s="78">
        <f>D26*E26</f>
        <v>6400000</v>
      </c>
      <c r="G26" s="147"/>
    </row>
    <row r="27" spans="1:7" ht="31.5">
      <c r="A27" s="152" t="s">
        <v>26</v>
      </c>
      <c r="B27" s="9" t="s">
        <v>604</v>
      </c>
      <c r="C27" s="10" t="s">
        <v>57</v>
      </c>
      <c r="D27" s="10">
        <v>8</v>
      </c>
      <c r="E27" s="11">
        <v>900000</v>
      </c>
      <c r="F27" s="78">
        <f>D27*E27</f>
        <v>7200000</v>
      </c>
      <c r="G27" s="50"/>
    </row>
    <row r="28" spans="1:7" ht="15.75">
      <c r="A28" s="152" t="s">
        <v>26</v>
      </c>
      <c r="B28" s="9" t="s">
        <v>605</v>
      </c>
      <c r="C28" s="10" t="s">
        <v>32</v>
      </c>
      <c r="D28" s="10">
        <v>1</v>
      </c>
      <c r="E28" s="11">
        <v>7000000</v>
      </c>
      <c r="F28" s="78">
        <f>D28*E28</f>
        <v>7000000</v>
      </c>
      <c r="G28" s="50"/>
    </row>
    <row r="29" spans="1:7" s="129" customFormat="1" ht="47.25">
      <c r="A29" s="156" t="s">
        <v>162</v>
      </c>
      <c r="B29" s="157" t="s">
        <v>531</v>
      </c>
      <c r="C29" s="158"/>
      <c r="D29" s="156">
        <v>4</v>
      </c>
      <c r="E29" s="124">
        <v>27000000</v>
      </c>
      <c r="F29" s="159">
        <f>F30*D29</f>
        <v>82400000</v>
      </c>
      <c r="G29" s="50"/>
    </row>
    <row r="30" spans="1:7" ht="15.75">
      <c r="A30" s="148"/>
      <c r="B30" s="75" t="s">
        <v>114</v>
      </c>
      <c r="C30" s="122"/>
      <c r="D30" s="122"/>
      <c r="E30" s="122"/>
      <c r="F30" s="124">
        <f>SUM(F31:F33)</f>
        <v>20600000</v>
      </c>
      <c r="G30" s="50"/>
    </row>
    <row r="31" spans="1:7" ht="31.5">
      <c r="A31" s="152" t="s">
        <v>26</v>
      </c>
      <c r="B31" s="9" t="s">
        <v>603</v>
      </c>
      <c r="C31" s="10" t="s">
        <v>57</v>
      </c>
      <c r="D31" s="10">
        <v>8</v>
      </c>
      <c r="E31" s="11">
        <v>800000</v>
      </c>
      <c r="F31" s="78">
        <f>D31*E31</f>
        <v>6400000</v>
      </c>
      <c r="G31" s="50"/>
    </row>
    <row r="32" spans="1:7" ht="31.5">
      <c r="A32" s="152" t="s">
        <v>26</v>
      </c>
      <c r="B32" s="9" t="s">
        <v>604</v>
      </c>
      <c r="C32" s="10" t="s">
        <v>57</v>
      </c>
      <c r="D32" s="10">
        <v>8</v>
      </c>
      <c r="E32" s="11">
        <v>900000</v>
      </c>
      <c r="F32" s="78">
        <f>D32*E32</f>
        <v>7200000</v>
      </c>
      <c r="G32" s="50"/>
    </row>
    <row r="33" spans="1:7" ht="15.75">
      <c r="A33" s="152" t="s">
        <v>26</v>
      </c>
      <c r="B33" s="9" t="s">
        <v>605</v>
      </c>
      <c r="C33" s="10" t="s">
        <v>32</v>
      </c>
      <c r="D33" s="10">
        <v>1</v>
      </c>
      <c r="E33" s="11">
        <v>7000000</v>
      </c>
      <c r="F33" s="78">
        <f>D33*E33</f>
        <v>7000000</v>
      </c>
      <c r="G33" s="50"/>
    </row>
  </sheetData>
  <mergeCells count="12">
    <mergeCell ref="A1:G1"/>
    <mergeCell ref="A2:G2"/>
    <mergeCell ref="B4:G4"/>
    <mergeCell ref="F5:G5"/>
    <mergeCell ref="G6:G7"/>
    <mergeCell ref="B6:B7"/>
    <mergeCell ref="A6:A7"/>
    <mergeCell ref="C6:C7"/>
    <mergeCell ref="D6:D7"/>
    <mergeCell ref="E6:E7"/>
    <mergeCell ref="F6:F7"/>
    <mergeCell ref="A3:G3"/>
  </mergeCells>
  <printOptions horizontalCentered="1"/>
  <pageMargins left="0.59055118110236204" right="0.39370078740157499" top="0.39370078740157499" bottom="0.196850393700787" header="0" footer="0"/>
  <pageSetup paperSize="9" fitToHeight="0" orientation="landscape" r:id="rId1"/>
  <ignoredErrors>
    <ignoredError sqref="F10 F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53"/>
  <sheetViews>
    <sheetView zoomScaleNormal="100" workbookViewId="0">
      <selection activeCell="A6" sqref="A6:G6"/>
    </sheetView>
  </sheetViews>
  <sheetFormatPr defaultColWidth="9.140625" defaultRowHeight="15"/>
  <cols>
    <col min="1" max="1" width="6.28515625" style="191" customWidth="1"/>
    <col min="2" max="2" width="61.5703125" style="161" customWidth="1"/>
    <col min="3" max="3" width="11.85546875" style="191" customWidth="1"/>
    <col min="4" max="4" width="11.7109375" style="161" customWidth="1"/>
    <col min="5" max="5" width="12.28515625" style="161" customWidth="1"/>
    <col min="6" max="6" width="20.85546875" style="161" customWidth="1"/>
    <col min="7" max="7" width="20.28515625" style="161" customWidth="1"/>
    <col min="8" max="8" width="10.140625" style="161" bestFit="1" customWidth="1"/>
    <col min="9" max="16384" width="9.140625" style="161"/>
  </cols>
  <sheetData>
    <row r="1" spans="1:8" ht="15.75">
      <c r="A1" s="383" t="s">
        <v>635</v>
      </c>
      <c r="B1" s="383"/>
      <c r="C1" s="383"/>
      <c r="D1" s="383"/>
      <c r="E1" s="383"/>
      <c r="F1" s="383"/>
      <c r="G1" s="383"/>
    </row>
    <row r="2" spans="1:8" ht="15.75">
      <c r="A2" s="383" t="s">
        <v>627</v>
      </c>
      <c r="B2" s="383"/>
      <c r="C2" s="383"/>
      <c r="D2" s="383"/>
      <c r="E2" s="383"/>
      <c r="F2" s="383"/>
      <c r="G2" s="383"/>
    </row>
    <row r="3" spans="1:8" ht="15.75">
      <c r="A3" s="389" t="s">
        <v>641</v>
      </c>
      <c r="B3" s="389"/>
      <c r="C3" s="389"/>
      <c r="D3" s="389"/>
      <c r="E3" s="389"/>
      <c r="F3" s="389"/>
      <c r="G3" s="389"/>
    </row>
    <row r="4" spans="1:8" s="162" customFormat="1" ht="34.5" customHeight="1">
      <c r="A4" s="391" t="s">
        <v>34</v>
      </c>
      <c r="B4" s="391"/>
      <c r="C4" s="391"/>
      <c r="D4" s="391"/>
      <c r="E4" s="391"/>
      <c r="F4" s="391"/>
      <c r="G4" s="391"/>
    </row>
    <row r="5" spans="1:8" s="162" customFormat="1" ht="32.450000000000003" customHeight="1">
      <c r="A5" s="392" t="s">
        <v>102</v>
      </c>
      <c r="B5" s="392"/>
      <c r="C5" s="392"/>
      <c r="D5" s="392"/>
      <c r="E5" s="392"/>
      <c r="F5" s="392"/>
      <c r="G5" s="392"/>
    </row>
    <row r="6" spans="1:8" s="162" customFormat="1" ht="32.450000000000003" customHeight="1">
      <c r="A6" s="392" t="s">
        <v>48</v>
      </c>
      <c r="B6" s="392"/>
      <c r="C6" s="392"/>
      <c r="D6" s="392"/>
      <c r="E6" s="392"/>
      <c r="F6" s="392"/>
      <c r="G6" s="392"/>
    </row>
    <row r="7" spans="1:8" ht="18" customHeight="1">
      <c r="A7" s="163"/>
      <c r="B7" s="163"/>
      <c r="C7" s="103"/>
      <c r="D7" s="163"/>
      <c r="E7" s="163"/>
      <c r="F7" s="163"/>
      <c r="G7" s="49" t="s">
        <v>49</v>
      </c>
    </row>
    <row r="8" spans="1:8" ht="18" customHeight="1">
      <c r="A8" s="393" t="s">
        <v>27</v>
      </c>
      <c r="B8" s="393" t="s">
        <v>22</v>
      </c>
      <c r="C8" s="387" t="s">
        <v>24</v>
      </c>
      <c r="D8" s="387" t="s">
        <v>11</v>
      </c>
      <c r="E8" s="387" t="s">
        <v>36</v>
      </c>
      <c r="F8" s="387" t="s">
        <v>37</v>
      </c>
      <c r="G8" s="393" t="s">
        <v>21</v>
      </c>
    </row>
    <row r="9" spans="1:8" s="164" customFormat="1" ht="47.25" customHeight="1">
      <c r="A9" s="394"/>
      <c r="B9" s="394"/>
      <c r="C9" s="388"/>
      <c r="D9" s="388"/>
      <c r="E9" s="388"/>
      <c r="F9" s="388"/>
      <c r="G9" s="394"/>
    </row>
    <row r="10" spans="1:8" s="164" customFormat="1" ht="20.100000000000001" customHeight="1">
      <c r="A10" s="390" t="s">
        <v>570</v>
      </c>
      <c r="B10" s="390"/>
      <c r="C10" s="165"/>
      <c r="D10" s="165"/>
      <c r="E10" s="165"/>
      <c r="F10" s="166">
        <f>F11+F19+F39</f>
        <v>949650000</v>
      </c>
      <c r="G10" s="165"/>
    </row>
    <row r="11" spans="1:8" ht="128.25" customHeight="1">
      <c r="A11" s="165" t="s">
        <v>10</v>
      </c>
      <c r="B11" s="119" t="s">
        <v>628</v>
      </c>
      <c r="C11" s="165" t="s">
        <v>39</v>
      </c>
      <c r="D11" s="104">
        <v>1</v>
      </c>
      <c r="E11" s="167"/>
      <c r="F11" s="168">
        <f>SUM(F12:F18)</f>
        <v>26550000</v>
      </c>
      <c r="G11" s="169"/>
    </row>
    <row r="12" spans="1:8" ht="24" customHeight="1">
      <c r="A12" s="170">
        <v>1</v>
      </c>
      <c r="B12" s="171" t="s">
        <v>618</v>
      </c>
      <c r="C12" s="169" t="s">
        <v>75</v>
      </c>
      <c r="D12" s="169">
        <v>1</v>
      </c>
      <c r="E12" s="172">
        <v>7500000</v>
      </c>
      <c r="F12" s="173">
        <f>D12*E12</f>
        <v>7500000</v>
      </c>
      <c r="G12" s="174"/>
      <c r="H12" s="175"/>
    </row>
    <row r="13" spans="1:8" ht="24" customHeight="1">
      <c r="A13" s="170">
        <v>2</v>
      </c>
      <c r="B13" s="171" t="s">
        <v>81</v>
      </c>
      <c r="C13" s="169" t="s">
        <v>76</v>
      </c>
      <c r="D13" s="169">
        <v>1</v>
      </c>
      <c r="E13" s="172">
        <v>1000000</v>
      </c>
      <c r="F13" s="173">
        <f t="shared" ref="F13:F18" si="0">D13*E13</f>
        <v>1000000</v>
      </c>
      <c r="G13" s="174"/>
      <c r="H13" s="175"/>
    </row>
    <row r="14" spans="1:8" ht="24" customHeight="1">
      <c r="A14" s="170">
        <v>3</v>
      </c>
      <c r="B14" s="171" t="s">
        <v>82</v>
      </c>
      <c r="C14" s="169" t="s">
        <v>76</v>
      </c>
      <c r="D14" s="169">
        <v>1</v>
      </c>
      <c r="E14" s="172">
        <v>500000</v>
      </c>
      <c r="F14" s="173">
        <f t="shared" si="0"/>
        <v>500000</v>
      </c>
      <c r="G14" s="174"/>
      <c r="H14" s="175"/>
    </row>
    <row r="15" spans="1:8" ht="24" customHeight="1">
      <c r="A15" s="170">
        <v>4</v>
      </c>
      <c r="B15" s="171" t="s">
        <v>83</v>
      </c>
      <c r="C15" s="169" t="s">
        <v>77</v>
      </c>
      <c r="D15" s="169">
        <v>4</v>
      </c>
      <c r="E15" s="172">
        <v>200000</v>
      </c>
      <c r="F15" s="173">
        <f>D15*E15</f>
        <v>800000</v>
      </c>
      <c r="G15" s="174"/>
      <c r="H15" s="175"/>
    </row>
    <row r="16" spans="1:8" ht="24" customHeight="1">
      <c r="A16" s="170">
        <v>5</v>
      </c>
      <c r="B16" s="171" t="s">
        <v>615</v>
      </c>
      <c r="C16" s="169" t="s">
        <v>84</v>
      </c>
      <c r="D16" s="169">
        <v>134</v>
      </c>
      <c r="E16" s="172">
        <v>70000</v>
      </c>
      <c r="F16" s="173">
        <f t="shared" si="0"/>
        <v>9380000</v>
      </c>
      <c r="G16" s="174"/>
      <c r="H16" s="175"/>
    </row>
    <row r="17" spans="1:8" ht="24" customHeight="1">
      <c r="A17" s="170">
        <v>6</v>
      </c>
      <c r="B17" s="171" t="s">
        <v>616</v>
      </c>
      <c r="C17" s="169" t="s">
        <v>40</v>
      </c>
      <c r="D17" s="169">
        <v>134</v>
      </c>
      <c r="E17" s="172">
        <v>35000</v>
      </c>
      <c r="F17" s="173">
        <f t="shared" si="0"/>
        <v>4690000</v>
      </c>
      <c r="G17" s="174"/>
      <c r="H17" s="175"/>
    </row>
    <row r="18" spans="1:8" ht="24" customHeight="1">
      <c r="A18" s="170">
        <v>7</v>
      </c>
      <c r="B18" s="171" t="s">
        <v>66</v>
      </c>
      <c r="C18" s="169" t="s">
        <v>57</v>
      </c>
      <c r="D18" s="169">
        <v>134</v>
      </c>
      <c r="E18" s="172">
        <v>20000</v>
      </c>
      <c r="F18" s="173">
        <f t="shared" si="0"/>
        <v>2680000</v>
      </c>
      <c r="G18" s="174"/>
      <c r="H18" s="175"/>
    </row>
    <row r="19" spans="1:8" s="179" customFormat="1" ht="128.25" customHeight="1">
      <c r="A19" s="165" t="s">
        <v>7</v>
      </c>
      <c r="B19" s="176" t="s">
        <v>629</v>
      </c>
      <c r="C19" s="165" t="s">
        <v>43</v>
      </c>
      <c r="D19" s="165">
        <v>8</v>
      </c>
      <c r="E19" s="177"/>
      <c r="F19" s="168">
        <f>F20*D19</f>
        <v>820800000</v>
      </c>
      <c r="G19" s="169"/>
      <c r="H19" s="178"/>
    </row>
    <row r="20" spans="1:8" s="183" customFormat="1" ht="18" customHeight="1">
      <c r="A20" s="180" t="s">
        <v>33</v>
      </c>
      <c r="B20" s="181" t="s">
        <v>45</v>
      </c>
      <c r="C20" s="165"/>
      <c r="D20" s="182"/>
      <c r="E20" s="177"/>
      <c r="F20" s="168">
        <f>F21+F26+F30+F33+F34+F35</f>
        <v>102600000</v>
      </c>
      <c r="G20" s="165"/>
    </row>
    <row r="21" spans="1:8" ht="18" customHeight="1">
      <c r="A21" s="165">
        <v>1</v>
      </c>
      <c r="B21" s="176" t="s">
        <v>67</v>
      </c>
      <c r="C21" s="165"/>
      <c r="D21" s="182"/>
      <c r="E21" s="177"/>
      <c r="F21" s="168">
        <f>SUM(F22:F25)</f>
        <v>24100000</v>
      </c>
      <c r="G21" s="165"/>
    </row>
    <row r="22" spans="1:8" s="183" customFormat="1" ht="18" customHeight="1">
      <c r="A22" s="170" t="s">
        <v>26</v>
      </c>
      <c r="B22" s="171" t="s">
        <v>63</v>
      </c>
      <c r="C22" s="169" t="s">
        <v>41</v>
      </c>
      <c r="D22" s="182">
        <v>2</v>
      </c>
      <c r="E22" s="184">
        <v>5000000</v>
      </c>
      <c r="F22" s="185">
        <f>D22*E22</f>
        <v>10000000</v>
      </c>
      <c r="G22" s="30"/>
    </row>
    <row r="23" spans="1:8" s="183" customFormat="1" ht="18" customHeight="1">
      <c r="A23" s="170" t="s">
        <v>26</v>
      </c>
      <c r="B23" s="171" t="s">
        <v>64</v>
      </c>
      <c r="C23" s="169" t="s">
        <v>40</v>
      </c>
      <c r="D23" s="182">
        <v>60</v>
      </c>
      <c r="E23" s="184">
        <v>70000</v>
      </c>
      <c r="F23" s="185">
        <f>D23*E23</f>
        <v>4200000</v>
      </c>
      <c r="G23" s="30"/>
    </row>
    <row r="24" spans="1:8" s="183" customFormat="1" ht="18" customHeight="1">
      <c r="A24" s="170" t="s">
        <v>26</v>
      </c>
      <c r="B24" s="171" t="s">
        <v>65</v>
      </c>
      <c r="C24" s="169" t="s">
        <v>40</v>
      </c>
      <c r="D24" s="182">
        <v>60</v>
      </c>
      <c r="E24" s="184">
        <v>35000</v>
      </c>
      <c r="F24" s="185">
        <f>D24*E24</f>
        <v>2100000</v>
      </c>
      <c r="G24" s="30"/>
    </row>
    <row r="25" spans="1:8" s="183" customFormat="1" ht="36.75" customHeight="1">
      <c r="A25" s="170" t="s">
        <v>26</v>
      </c>
      <c r="B25" s="171" t="s">
        <v>532</v>
      </c>
      <c r="C25" s="169" t="s">
        <v>58</v>
      </c>
      <c r="D25" s="182">
        <f>65*3</f>
        <v>195</v>
      </c>
      <c r="E25" s="184">
        <v>40000</v>
      </c>
      <c r="F25" s="186">
        <f>D25*E25</f>
        <v>7800000</v>
      </c>
      <c r="G25" s="187"/>
    </row>
    <row r="26" spans="1:8" s="13" customFormat="1" ht="19.5" customHeight="1">
      <c r="A26" s="188">
        <v>2</v>
      </c>
      <c r="B26" s="176" t="s">
        <v>74</v>
      </c>
      <c r="C26" s="104"/>
      <c r="D26" s="165"/>
      <c r="E26" s="189"/>
      <c r="F26" s="166">
        <f>SUM(F27:F29)</f>
        <v>48000000</v>
      </c>
      <c r="G26" s="165"/>
    </row>
    <row r="27" spans="1:8" ht="34.5" customHeight="1">
      <c r="A27" s="170" t="s">
        <v>26</v>
      </c>
      <c r="B27" s="171" t="s">
        <v>571</v>
      </c>
      <c r="C27" s="182" t="s">
        <v>58</v>
      </c>
      <c r="D27" s="182">
        <f>40*3</f>
        <v>120</v>
      </c>
      <c r="E27" s="184">
        <v>150000</v>
      </c>
      <c r="F27" s="186">
        <f>D27*E27</f>
        <v>18000000</v>
      </c>
      <c r="G27" s="30"/>
    </row>
    <row r="28" spans="1:8" s="183" customFormat="1" ht="33.75" customHeight="1">
      <c r="A28" s="170" t="s">
        <v>26</v>
      </c>
      <c r="B28" s="171" t="s">
        <v>608</v>
      </c>
      <c r="C28" s="182" t="s">
        <v>62</v>
      </c>
      <c r="D28" s="182">
        <v>80</v>
      </c>
      <c r="E28" s="184">
        <v>300000</v>
      </c>
      <c r="F28" s="186">
        <f>D28*E28</f>
        <v>24000000</v>
      </c>
      <c r="G28" s="30"/>
    </row>
    <row r="29" spans="1:8" s="183" customFormat="1" ht="31.5">
      <c r="A29" s="170" t="s">
        <v>26</v>
      </c>
      <c r="B29" s="171" t="s">
        <v>609</v>
      </c>
      <c r="C29" s="182" t="s">
        <v>57</v>
      </c>
      <c r="D29" s="182">
        <v>40</v>
      </c>
      <c r="E29" s="184">
        <v>150000</v>
      </c>
      <c r="F29" s="186">
        <f>D29*E29</f>
        <v>6000000</v>
      </c>
      <c r="G29" s="30"/>
    </row>
    <row r="30" spans="1:8" s="13" customFormat="1" ht="15.75">
      <c r="A30" s="188">
        <v>3</v>
      </c>
      <c r="B30" s="176" t="s">
        <v>73</v>
      </c>
      <c r="C30" s="165"/>
      <c r="D30" s="165"/>
      <c r="E30" s="189"/>
      <c r="F30" s="166">
        <f>SUM(F31:F32)</f>
        <v>6800000</v>
      </c>
      <c r="G30" s="190"/>
    </row>
    <row r="31" spans="1:8" s="183" customFormat="1" ht="15.75">
      <c r="A31" s="170" t="s">
        <v>26</v>
      </c>
      <c r="B31" s="171" t="s">
        <v>606</v>
      </c>
      <c r="C31" s="182" t="s">
        <v>41</v>
      </c>
      <c r="D31" s="182">
        <v>16</v>
      </c>
      <c r="E31" s="184">
        <v>200000</v>
      </c>
      <c r="F31" s="186">
        <f>D31*E31</f>
        <v>3200000</v>
      </c>
      <c r="G31" s="30"/>
    </row>
    <row r="32" spans="1:8" s="183" customFormat="1" ht="15.75">
      <c r="A32" s="170" t="s">
        <v>26</v>
      </c>
      <c r="B32" s="171" t="s">
        <v>607</v>
      </c>
      <c r="C32" s="182" t="s">
        <v>62</v>
      </c>
      <c r="D32" s="182">
        <v>12</v>
      </c>
      <c r="E32" s="184">
        <v>300000</v>
      </c>
      <c r="F32" s="186">
        <f>D32*E32</f>
        <v>3600000</v>
      </c>
      <c r="G32" s="30"/>
    </row>
    <row r="33" spans="1:7" s="13" customFormat="1" ht="15.75">
      <c r="A33" s="165">
        <v>4</v>
      </c>
      <c r="B33" s="176" t="s">
        <v>111</v>
      </c>
      <c r="C33" s="165" t="s">
        <v>597</v>
      </c>
      <c r="D33" s="165">
        <v>2</v>
      </c>
      <c r="E33" s="189">
        <v>4000000</v>
      </c>
      <c r="F33" s="166">
        <f>D33*E33</f>
        <v>8000000</v>
      </c>
      <c r="G33" s="169"/>
    </row>
    <row r="34" spans="1:7" s="13" customFormat="1" ht="15.75">
      <c r="A34" s="165">
        <v>5</v>
      </c>
      <c r="B34" s="176" t="s">
        <v>598</v>
      </c>
      <c r="C34" s="165" t="s">
        <v>597</v>
      </c>
      <c r="D34" s="165">
        <v>2</v>
      </c>
      <c r="E34" s="189">
        <v>2500000</v>
      </c>
      <c r="F34" s="166">
        <f>D34*E34</f>
        <v>5000000</v>
      </c>
      <c r="G34" s="169"/>
    </row>
    <row r="35" spans="1:7" s="13" customFormat="1" ht="15.75">
      <c r="A35" s="165">
        <v>6</v>
      </c>
      <c r="B35" s="176" t="s">
        <v>69</v>
      </c>
      <c r="C35" s="165"/>
      <c r="D35" s="165"/>
      <c r="E35" s="189"/>
      <c r="F35" s="166">
        <f>SUM(F36:F38)</f>
        <v>10700000</v>
      </c>
      <c r="G35" s="165"/>
    </row>
    <row r="36" spans="1:7" s="183" customFormat="1" ht="15.75">
      <c r="A36" s="170" t="s">
        <v>26</v>
      </c>
      <c r="B36" s="171" t="s">
        <v>68</v>
      </c>
      <c r="C36" s="182" t="s">
        <v>46</v>
      </c>
      <c r="D36" s="182">
        <v>6</v>
      </c>
      <c r="E36" s="184">
        <v>1500000</v>
      </c>
      <c r="F36" s="186">
        <f>D36*E36</f>
        <v>9000000</v>
      </c>
      <c r="G36" s="30"/>
    </row>
    <row r="37" spans="1:7" s="183" customFormat="1" ht="15.75">
      <c r="A37" s="170" t="s">
        <v>26</v>
      </c>
      <c r="B37" s="171" t="s">
        <v>610</v>
      </c>
      <c r="C37" s="182" t="s">
        <v>41</v>
      </c>
      <c r="D37" s="182">
        <v>4</v>
      </c>
      <c r="E37" s="184">
        <v>200000</v>
      </c>
      <c r="F37" s="186">
        <f>D37*E37</f>
        <v>800000</v>
      </c>
      <c r="G37" s="30"/>
    </row>
    <row r="38" spans="1:7" s="183" customFormat="1" ht="15.75">
      <c r="A38" s="170" t="s">
        <v>26</v>
      </c>
      <c r="B38" s="171" t="s">
        <v>611</v>
      </c>
      <c r="C38" s="182" t="s">
        <v>62</v>
      </c>
      <c r="D38" s="182">
        <v>3</v>
      </c>
      <c r="E38" s="184">
        <v>300000</v>
      </c>
      <c r="F38" s="186">
        <f>D38*E38</f>
        <v>900000</v>
      </c>
      <c r="G38" s="30"/>
    </row>
    <row r="39" spans="1:7" ht="94.5">
      <c r="A39" s="165" t="s">
        <v>6</v>
      </c>
      <c r="B39" s="176" t="s">
        <v>630</v>
      </c>
      <c r="C39" s="165" t="s">
        <v>43</v>
      </c>
      <c r="D39" s="165">
        <v>3</v>
      </c>
      <c r="E39" s="177"/>
      <c r="F39" s="168">
        <f>F40*D39</f>
        <v>102300000</v>
      </c>
      <c r="G39" s="169"/>
    </row>
    <row r="40" spans="1:7" ht="15.75">
      <c r="A40" s="180" t="s">
        <v>33</v>
      </c>
      <c r="B40" s="181" t="s">
        <v>45</v>
      </c>
      <c r="C40" s="165"/>
      <c r="D40" s="182"/>
      <c r="E40" s="177"/>
      <c r="F40" s="168">
        <f>F41+F46+F50</f>
        <v>34100000</v>
      </c>
      <c r="G40" s="165"/>
    </row>
    <row r="41" spans="1:7" ht="15.75">
      <c r="A41" s="165">
        <v>1</v>
      </c>
      <c r="B41" s="176" t="s">
        <v>67</v>
      </c>
      <c r="C41" s="165"/>
      <c r="D41" s="182"/>
      <c r="E41" s="177"/>
      <c r="F41" s="168">
        <f>SUM(F42:F45)</f>
        <v>16600000</v>
      </c>
      <c r="G41" s="165"/>
    </row>
    <row r="42" spans="1:7" ht="15.75">
      <c r="A42" s="170" t="s">
        <v>26</v>
      </c>
      <c r="B42" s="171" t="s">
        <v>618</v>
      </c>
      <c r="C42" s="169" t="s">
        <v>41</v>
      </c>
      <c r="D42" s="182">
        <v>1</v>
      </c>
      <c r="E42" s="184">
        <v>5000000</v>
      </c>
      <c r="F42" s="185">
        <f>D42*E42</f>
        <v>5000000</v>
      </c>
      <c r="G42" s="30"/>
    </row>
    <row r="43" spans="1:7" ht="15.75">
      <c r="A43" s="170" t="s">
        <v>26</v>
      </c>
      <c r="B43" s="171" t="s">
        <v>617</v>
      </c>
      <c r="C43" s="169" t="s">
        <v>40</v>
      </c>
      <c r="D43" s="182">
        <v>80</v>
      </c>
      <c r="E43" s="184">
        <v>70000</v>
      </c>
      <c r="F43" s="185">
        <f>D43*E43</f>
        <v>5600000</v>
      </c>
      <c r="G43" s="30"/>
    </row>
    <row r="44" spans="1:7" ht="15.75">
      <c r="A44" s="170" t="s">
        <v>26</v>
      </c>
      <c r="B44" s="171" t="s">
        <v>616</v>
      </c>
      <c r="C44" s="169" t="s">
        <v>40</v>
      </c>
      <c r="D44" s="182">
        <v>80</v>
      </c>
      <c r="E44" s="184">
        <v>35000</v>
      </c>
      <c r="F44" s="185">
        <f>D44*E44</f>
        <v>2800000</v>
      </c>
      <c r="G44" s="30"/>
    </row>
    <row r="45" spans="1:7" ht="31.5">
      <c r="A45" s="170" t="s">
        <v>26</v>
      </c>
      <c r="B45" s="171" t="s">
        <v>572</v>
      </c>
      <c r="C45" s="169" t="s">
        <v>58</v>
      </c>
      <c r="D45" s="182">
        <f>80</f>
        <v>80</v>
      </c>
      <c r="E45" s="184">
        <v>40000</v>
      </c>
      <c r="F45" s="186">
        <f>D45*E45</f>
        <v>3200000</v>
      </c>
      <c r="G45" s="187"/>
    </row>
    <row r="46" spans="1:7" ht="15.75">
      <c r="A46" s="188">
        <v>2</v>
      </c>
      <c r="B46" s="176" t="s">
        <v>544</v>
      </c>
      <c r="C46" s="104"/>
      <c r="D46" s="165"/>
      <c r="E46" s="189"/>
      <c r="F46" s="166">
        <f>SUM(F47:F49)</f>
        <v>13800000</v>
      </c>
      <c r="G46" s="165"/>
    </row>
    <row r="47" spans="1:7" ht="31.5">
      <c r="A47" s="170" t="s">
        <v>26</v>
      </c>
      <c r="B47" s="171" t="s">
        <v>573</v>
      </c>
      <c r="C47" s="182" t="s">
        <v>58</v>
      </c>
      <c r="D47" s="182">
        <v>20</v>
      </c>
      <c r="E47" s="184">
        <v>150000</v>
      </c>
      <c r="F47" s="186">
        <f>D47*E47</f>
        <v>3000000</v>
      </c>
      <c r="G47" s="30"/>
    </row>
    <row r="48" spans="1:7" ht="31.5">
      <c r="A48" s="170" t="s">
        <v>26</v>
      </c>
      <c r="B48" s="171" t="s">
        <v>574</v>
      </c>
      <c r="C48" s="182" t="s">
        <v>62</v>
      </c>
      <c r="D48" s="182">
        <v>20</v>
      </c>
      <c r="E48" s="184">
        <v>300000</v>
      </c>
      <c r="F48" s="186">
        <f>D48*E48</f>
        <v>6000000</v>
      </c>
      <c r="G48" s="30"/>
    </row>
    <row r="49" spans="1:7" ht="31.5">
      <c r="A49" s="170" t="s">
        <v>26</v>
      </c>
      <c r="B49" s="171" t="s">
        <v>612</v>
      </c>
      <c r="C49" s="182" t="s">
        <v>57</v>
      </c>
      <c r="D49" s="182">
        <v>20</v>
      </c>
      <c r="E49" s="184">
        <f>2*80*1500</f>
        <v>240000</v>
      </c>
      <c r="F49" s="186">
        <f>D49*E49</f>
        <v>4800000</v>
      </c>
      <c r="G49" s="30"/>
    </row>
    <row r="50" spans="1:7" ht="15.75">
      <c r="A50" s="165">
        <v>3</v>
      </c>
      <c r="B50" s="176" t="s">
        <v>69</v>
      </c>
      <c r="C50" s="165"/>
      <c r="D50" s="165"/>
      <c r="E50" s="189"/>
      <c r="F50" s="166">
        <f>SUM(F51:F53)</f>
        <v>3700000</v>
      </c>
      <c r="G50" s="165"/>
    </row>
    <row r="51" spans="1:7" ht="15.75">
      <c r="A51" s="170" t="s">
        <v>26</v>
      </c>
      <c r="B51" s="171" t="s">
        <v>68</v>
      </c>
      <c r="C51" s="182" t="s">
        <v>46</v>
      </c>
      <c r="D51" s="182">
        <v>2</v>
      </c>
      <c r="E51" s="184">
        <v>1500000</v>
      </c>
      <c r="F51" s="186">
        <f>D51*E51</f>
        <v>3000000</v>
      </c>
      <c r="G51" s="30"/>
    </row>
    <row r="52" spans="1:7" ht="15.75">
      <c r="A52" s="170" t="s">
        <v>26</v>
      </c>
      <c r="B52" s="171" t="s">
        <v>613</v>
      </c>
      <c r="C52" s="182" t="s">
        <v>41</v>
      </c>
      <c r="D52" s="182">
        <v>2</v>
      </c>
      <c r="E52" s="184">
        <v>200000</v>
      </c>
      <c r="F52" s="186">
        <f>D52*E52</f>
        <v>400000</v>
      </c>
      <c r="G52" s="30"/>
    </row>
    <row r="53" spans="1:7" ht="15.75">
      <c r="A53" s="170" t="s">
        <v>26</v>
      </c>
      <c r="B53" s="171" t="s">
        <v>614</v>
      </c>
      <c r="C53" s="182" t="s">
        <v>62</v>
      </c>
      <c r="D53" s="182">
        <v>1</v>
      </c>
      <c r="E53" s="184">
        <v>300000</v>
      </c>
      <c r="F53" s="186">
        <f>D53*E53</f>
        <v>300000</v>
      </c>
      <c r="G53" s="30"/>
    </row>
  </sheetData>
  <mergeCells count="14">
    <mergeCell ref="A10:B10"/>
    <mergeCell ref="A1:G1"/>
    <mergeCell ref="A2:G2"/>
    <mergeCell ref="A4:G4"/>
    <mergeCell ref="A5:G5"/>
    <mergeCell ref="A6:G6"/>
    <mergeCell ref="A8:A9"/>
    <mergeCell ref="B8:B9"/>
    <mergeCell ref="G8:G9"/>
    <mergeCell ref="C8:C9"/>
    <mergeCell ref="D8:D9"/>
    <mergeCell ref="E8:E9"/>
    <mergeCell ref="F8:F9"/>
    <mergeCell ref="A3:G3"/>
  </mergeCells>
  <printOptions horizontalCentered="1"/>
  <pageMargins left="0.39370078740157499" right="0.196850393700787" top="0.59055118110236204" bottom="0.39370078740157499" header="0" footer="0"/>
  <pageSetup paperSize="9" scale="97" fitToHeight="0" orientation="landscape" horizontalDpi="200" verticalDpi="20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8"/>
  <sheetViews>
    <sheetView zoomScale="85" zoomScaleNormal="85" workbookViewId="0">
      <selection activeCell="A3" sqref="A3:G3"/>
    </sheetView>
  </sheetViews>
  <sheetFormatPr defaultRowHeight="15"/>
  <cols>
    <col min="1" max="1" width="7.28515625" style="101" customWidth="1"/>
    <col min="2" max="2" width="55.7109375" style="101" customWidth="1"/>
    <col min="3" max="4" width="9.140625" style="101"/>
    <col min="5" max="5" width="14" style="101" customWidth="1"/>
    <col min="6" max="6" width="15.7109375" style="101" customWidth="1"/>
    <col min="7" max="7" width="19.28515625" style="101" customWidth="1"/>
    <col min="8" max="16384" width="9.140625" style="101"/>
  </cols>
  <sheetData>
    <row r="1" spans="1:7" ht="15.75">
      <c r="A1" s="383" t="s">
        <v>636</v>
      </c>
      <c r="B1" s="383"/>
      <c r="C1" s="383"/>
      <c r="D1" s="383"/>
      <c r="E1" s="383"/>
      <c r="F1" s="383"/>
      <c r="G1" s="383"/>
    </row>
    <row r="2" spans="1:7" ht="32.25" customHeight="1">
      <c r="A2" s="395" t="s">
        <v>561</v>
      </c>
      <c r="B2" s="383"/>
      <c r="C2" s="383"/>
      <c r="D2" s="383"/>
      <c r="E2" s="383"/>
      <c r="F2" s="383"/>
      <c r="G2" s="383"/>
    </row>
    <row r="3" spans="1:7" ht="15.75">
      <c r="A3" s="397" t="s">
        <v>641</v>
      </c>
      <c r="B3" s="397"/>
      <c r="C3" s="397"/>
      <c r="D3" s="397"/>
      <c r="E3" s="397"/>
      <c r="F3" s="397"/>
      <c r="G3" s="397"/>
    </row>
    <row r="4" spans="1:7" ht="30.75" customHeight="1">
      <c r="A4" s="102" t="s">
        <v>26</v>
      </c>
      <c r="B4" s="378" t="s">
        <v>109</v>
      </c>
      <c r="C4" s="378"/>
      <c r="D4" s="378"/>
      <c r="E4" s="378"/>
      <c r="F4" s="378"/>
      <c r="G4" s="378"/>
    </row>
    <row r="5" spans="1:7">
      <c r="A5" s="103"/>
      <c r="B5" s="103"/>
      <c r="C5" s="103"/>
      <c r="D5" s="103"/>
      <c r="E5" s="103"/>
      <c r="F5" s="396" t="s">
        <v>61</v>
      </c>
      <c r="G5" s="396"/>
    </row>
    <row r="6" spans="1:7" ht="31.5">
      <c r="A6" s="104" t="s">
        <v>27</v>
      </c>
      <c r="B6" s="104" t="s">
        <v>22</v>
      </c>
      <c r="C6" s="104" t="s">
        <v>35</v>
      </c>
      <c r="D6" s="104" t="s">
        <v>11</v>
      </c>
      <c r="E6" s="104" t="s">
        <v>36</v>
      </c>
      <c r="F6" s="104" t="s">
        <v>37</v>
      </c>
      <c r="G6" s="104" t="s">
        <v>21</v>
      </c>
    </row>
    <row r="7" spans="1:7" ht="20.25" customHeight="1">
      <c r="A7" s="105"/>
      <c r="B7" s="105" t="s">
        <v>116</v>
      </c>
      <c r="C7" s="105"/>
      <c r="D7" s="105"/>
      <c r="E7" s="105"/>
      <c r="F7" s="106">
        <f>F8+F13</f>
        <v>159200000</v>
      </c>
      <c r="G7" s="106"/>
    </row>
    <row r="8" spans="1:7" ht="20.25" customHeight="1">
      <c r="A8" s="107" t="s">
        <v>10</v>
      </c>
      <c r="B8" s="160" t="s">
        <v>562</v>
      </c>
      <c r="C8" s="107"/>
      <c r="D8" s="107"/>
      <c r="E8" s="107"/>
      <c r="F8" s="108">
        <f>+F9+F12</f>
        <v>77200000</v>
      </c>
      <c r="G8" s="104"/>
    </row>
    <row r="9" spans="1:7" ht="20.25" customHeight="1">
      <c r="A9" s="107">
        <v>1</v>
      </c>
      <c r="B9" s="109" t="s">
        <v>565</v>
      </c>
      <c r="C9" s="110"/>
      <c r="D9" s="110"/>
      <c r="E9" s="110"/>
      <c r="F9" s="111">
        <f>+SUM(F10:F11)</f>
        <v>47200000</v>
      </c>
      <c r="G9" s="104"/>
    </row>
    <row r="10" spans="1:7" ht="20.25" customHeight="1">
      <c r="A10" s="112" t="s">
        <v>26</v>
      </c>
      <c r="B10" s="113" t="s">
        <v>566</v>
      </c>
      <c r="C10" s="67" t="s">
        <v>62</v>
      </c>
      <c r="D10" s="67">
        <f>16*5</f>
        <v>80</v>
      </c>
      <c r="E10" s="114">
        <v>350000</v>
      </c>
      <c r="F10" s="114">
        <f>+D10*E10</f>
        <v>28000000</v>
      </c>
      <c r="G10" s="50"/>
    </row>
    <row r="11" spans="1:7" ht="20.25" customHeight="1">
      <c r="A11" s="112" t="s">
        <v>26</v>
      </c>
      <c r="B11" s="113" t="s">
        <v>567</v>
      </c>
      <c r="C11" s="67" t="s">
        <v>41</v>
      </c>
      <c r="D11" s="67">
        <f>16*6</f>
        <v>96</v>
      </c>
      <c r="E11" s="114">
        <v>200000</v>
      </c>
      <c r="F11" s="114">
        <f>+D11*E11</f>
        <v>19200000</v>
      </c>
      <c r="G11" s="50"/>
    </row>
    <row r="12" spans="1:7" ht="20.25" customHeight="1">
      <c r="A12" s="107">
        <v>2</v>
      </c>
      <c r="B12" s="109" t="s">
        <v>563</v>
      </c>
      <c r="C12" s="81" t="s">
        <v>41</v>
      </c>
      <c r="D12" s="81">
        <v>6</v>
      </c>
      <c r="E12" s="115">
        <v>5000000</v>
      </c>
      <c r="F12" s="115">
        <f>+D12*E12</f>
        <v>30000000</v>
      </c>
      <c r="G12" s="10"/>
    </row>
    <row r="13" spans="1:7" ht="20.25" customHeight="1">
      <c r="A13" s="107" t="s">
        <v>7</v>
      </c>
      <c r="B13" s="109" t="s">
        <v>564</v>
      </c>
      <c r="C13" s="67"/>
      <c r="D13" s="81"/>
      <c r="E13" s="115"/>
      <c r="F13" s="115">
        <f>+F14+F18</f>
        <v>82000000</v>
      </c>
      <c r="G13" s="116"/>
    </row>
    <row r="14" spans="1:7" ht="20.25" customHeight="1">
      <c r="A14" s="107">
        <v>1</v>
      </c>
      <c r="B14" s="109" t="s">
        <v>106</v>
      </c>
      <c r="C14" s="110"/>
      <c r="D14" s="110"/>
      <c r="E14" s="110"/>
      <c r="F14" s="111">
        <f>+SUM(F15:F17)</f>
        <v>52000000</v>
      </c>
      <c r="G14" s="50"/>
    </row>
    <row r="15" spans="1:7" ht="20.25" customHeight="1">
      <c r="A15" s="112" t="s">
        <v>26</v>
      </c>
      <c r="B15" s="113" t="s">
        <v>568</v>
      </c>
      <c r="C15" s="67" t="s">
        <v>57</v>
      </c>
      <c r="D15" s="67">
        <f>16*3</f>
        <v>48</v>
      </c>
      <c r="E15" s="114">
        <v>450000</v>
      </c>
      <c r="F15" s="114">
        <f>+D15*E15</f>
        <v>21600000</v>
      </c>
      <c r="G15" s="50"/>
    </row>
    <row r="16" spans="1:7" ht="20.25" customHeight="1">
      <c r="A16" s="112" t="s">
        <v>26</v>
      </c>
      <c r="B16" s="113" t="s">
        <v>569</v>
      </c>
      <c r="C16" s="67" t="s">
        <v>57</v>
      </c>
      <c r="D16" s="67">
        <f>16*2</f>
        <v>32</v>
      </c>
      <c r="E16" s="114">
        <v>350000</v>
      </c>
      <c r="F16" s="114">
        <f>+D16*E16</f>
        <v>11200000</v>
      </c>
      <c r="G16" s="10"/>
    </row>
    <row r="17" spans="1:7" ht="20.25" customHeight="1">
      <c r="A17" s="112" t="s">
        <v>26</v>
      </c>
      <c r="B17" s="113" t="s">
        <v>567</v>
      </c>
      <c r="C17" s="67" t="s">
        <v>57</v>
      </c>
      <c r="D17" s="67">
        <f>16*6</f>
        <v>96</v>
      </c>
      <c r="E17" s="114">
        <v>200000</v>
      </c>
      <c r="F17" s="114">
        <f>+D17*E17</f>
        <v>19200000</v>
      </c>
      <c r="G17" s="104"/>
    </row>
    <row r="18" spans="1:7" ht="20.25" customHeight="1">
      <c r="A18" s="107">
        <v>2</v>
      </c>
      <c r="B18" s="109" t="s">
        <v>563</v>
      </c>
      <c r="C18" s="67" t="s">
        <v>41</v>
      </c>
      <c r="D18" s="81">
        <v>6</v>
      </c>
      <c r="E18" s="115">
        <v>5000000</v>
      </c>
      <c r="F18" s="115">
        <f>+D18*E18</f>
        <v>30000000</v>
      </c>
      <c r="G18" s="117"/>
    </row>
  </sheetData>
  <mergeCells count="5">
    <mergeCell ref="A1:G1"/>
    <mergeCell ref="A2:G2"/>
    <mergeCell ref="B4:G4"/>
    <mergeCell ref="F5:G5"/>
    <mergeCell ref="A3:G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2:J20"/>
  <sheetViews>
    <sheetView workbookViewId="0">
      <selection activeCell="B20" activeCellId="1" sqref="B19 B20"/>
    </sheetView>
  </sheetViews>
  <sheetFormatPr defaultRowHeight="15"/>
  <cols>
    <col min="1" max="1" width="34" customWidth="1"/>
    <col min="2" max="2" width="24.28515625" bestFit="1" customWidth="1"/>
    <col min="3" max="4" width="23" bestFit="1" customWidth="1"/>
    <col min="5" max="5" width="18.7109375" bestFit="1" customWidth="1"/>
    <col min="6" max="6" width="15.7109375" customWidth="1"/>
    <col min="9" max="9" width="23.140625" customWidth="1"/>
    <col min="10" max="10" width="17.85546875" bestFit="1" customWidth="1"/>
  </cols>
  <sheetData>
    <row r="2" spans="1:10" ht="18.75">
      <c r="A2" s="1"/>
      <c r="B2" s="1" t="s">
        <v>526</v>
      </c>
      <c r="C2" s="1"/>
      <c r="D2" s="1"/>
    </row>
    <row r="3" spans="1:10" ht="18.75">
      <c r="A3" s="1" t="s">
        <v>14</v>
      </c>
      <c r="B3" s="3">
        <v>2973000000</v>
      </c>
      <c r="C3" s="64"/>
      <c r="D3" s="2"/>
    </row>
    <row r="4" spans="1:10" ht="18.75">
      <c r="A4" s="1" t="s">
        <v>15</v>
      </c>
      <c r="B4" s="3">
        <f>B5/B3</f>
        <v>23.275067506559033</v>
      </c>
      <c r="C4" s="65"/>
      <c r="D4" s="2"/>
    </row>
    <row r="5" spans="1:10" ht="18.75">
      <c r="A5" s="1" t="s">
        <v>16</v>
      </c>
      <c r="B5" s="3">
        <v>69196775697</v>
      </c>
      <c r="C5" s="3"/>
      <c r="D5" s="3"/>
      <c r="I5" s="17"/>
    </row>
    <row r="6" spans="1:10" ht="18.75">
      <c r="A6" s="1" t="s">
        <v>17</v>
      </c>
      <c r="B6" s="4">
        <f>B5*0.1</f>
        <v>6919677569.7000008</v>
      </c>
      <c r="C6" s="4"/>
      <c r="D6" s="4"/>
      <c r="F6" s="14"/>
      <c r="I6" s="15"/>
      <c r="J6" s="17"/>
    </row>
    <row r="7" spans="1:10" ht="18.75">
      <c r="A7" s="1" t="s">
        <v>18</v>
      </c>
      <c r="B7" s="4">
        <f>B5*0.9</f>
        <v>62277098127.300003</v>
      </c>
      <c r="C7" s="4"/>
      <c r="D7" s="4"/>
      <c r="F7" s="14"/>
      <c r="I7" s="15"/>
      <c r="J7" s="17"/>
    </row>
    <row r="8" spans="1:10" ht="18.75">
      <c r="A8" s="1" t="s">
        <v>19</v>
      </c>
      <c r="B8" s="5">
        <v>393361.32999999996</v>
      </c>
      <c r="C8" s="6"/>
      <c r="D8" s="6"/>
      <c r="F8" s="14"/>
      <c r="I8" s="15"/>
      <c r="J8" s="17"/>
    </row>
    <row r="9" spans="1:10" ht="18.75">
      <c r="A9" s="1" t="s">
        <v>515</v>
      </c>
      <c r="B9" s="5">
        <v>365115.57</v>
      </c>
      <c r="C9" s="4"/>
      <c r="D9" s="6"/>
      <c r="F9" s="14"/>
      <c r="I9" s="15"/>
      <c r="J9" s="17"/>
    </row>
    <row r="10" spans="1:10" ht="18.75">
      <c r="A10" s="48" t="s">
        <v>517</v>
      </c>
      <c r="B10" s="63">
        <f>B7/B8</f>
        <v>158320.33648884605</v>
      </c>
      <c r="C10" s="5"/>
      <c r="D10" s="5"/>
      <c r="I10" s="16"/>
      <c r="J10" s="18"/>
    </row>
    <row r="11" spans="1:10" ht="15.75" hidden="1">
      <c r="B11" s="56">
        <v>158252.80443029068</v>
      </c>
      <c r="C11" s="70" t="s">
        <v>518</v>
      </c>
      <c r="D11" s="7"/>
      <c r="J11" s="8"/>
    </row>
    <row r="12" spans="1:10" ht="15.75" hidden="1">
      <c r="B12" s="69">
        <v>158131.64066525179</v>
      </c>
      <c r="C12" s="12" t="s">
        <v>519</v>
      </c>
      <c r="J12" s="8"/>
    </row>
    <row r="13" spans="1:10" ht="18.75" hidden="1">
      <c r="B13" s="68">
        <v>156585.85638085066</v>
      </c>
      <c r="C13" s="71" t="s">
        <v>520</v>
      </c>
      <c r="D13" s="21"/>
    </row>
    <row r="14" spans="1:10" ht="18.75" hidden="1">
      <c r="B14" s="66">
        <v>158140.80565653872</v>
      </c>
      <c r="C14" s="61" t="s">
        <v>521</v>
      </c>
      <c r="D14" s="22"/>
    </row>
    <row r="15" spans="1:10" ht="18.75" hidden="1">
      <c r="B15" s="68">
        <v>157271.0559493748</v>
      </c>
      <c r="C15" s="20" t="s">
        <v>522</v>
      </c>
      <c r="D15" s="23"/>
    </row>
    <row r="16" spans="1:10" ht="18.75">
      <c r="A16" s="1" t="s">
        <v>516</v>
      </c>
      <c r="B16" s="3">
        <f>B9*B6/B8</f>
        <v>6422802211.0796471</v>
      </c>
      <c r="C16" s="6"/>
      <c r="D16" s="6"/>
    </row>
    <row r="17" spans="1:4" ht="18.75">
      <c r="B17" s="21"/>
      <c r="C17" s="22"/>
      <c r="D17" s="23"/>
    </row>
    <row r="18" spans="1:4" ht="18.75">
      <c r="A18" t="s">
        <v>527</v>
      </c>
      <c r="B18" s="72">
        <f>B7*B9/B8</f>
        <v>57805219899.71682</v>
      </c>
      <c r="C18" s="24"/>
    </row>
    <row r="19" spans="1:4">
      <c r="A19" t="s">
        <v>528</v>
      </c>
      <c r="B19" s="73">
        <f>B7-B18</f>
        <v>4471878227.5831833</v>
      </c>
    </row>
    <row r="20" spans="1:4">
      <c r="B20" s="73">
        <f>B6-B16</f>
        <v>496875358.6203537</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62ADC67C-081D-411A-8641-95519B98088D}"/>
</file>

<file path=customXml/itemProps2.xml><?xml version="1.0" encoding="utf-8"?>
<ds:datastoreItem xmlns:ds="http://schemas.openxmlformats.org/officeDocument/2006/customXml" ds:itemID="{A04269E1-3CDE-4C87-BC8B-44851E4D6F30}"/>
</file>

<file path=customXml/itemProps3.xml><?xml version="1.0" encoding="utf-8"?>
<ds:datastoreItem xmlns:ds="http://schemas.openxmlformats.org/officeDocument/2006/customXml" ds:itemID="{A657F0CD-5B6F-49F7-BF20-A1A394EDEA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KH</vt:lpstr>
      <vt:lpstr>GT1.Lương</vt:lpstr>
      <vt:lpstr>Phụ biểu 01</vt:lpstr>
      <vt:lpstr>Phụ biểu 02</vt:lpstr>
      <vt:lpstr>Phụ biểu 03</vt:lpstr>
      <vt:lpstr>Phụ biểu 04</vt:lpstr>
      <vt:lpstr>Phụ biểu 05</vt:lpstr>
      <vt:lpstr>Tính tiền</vt:lpstr>
      <vt:lpstr>KH!Print_Area</vt:lpstr>
      <vt:lpstr>'Phụ biểu 03'!Print_Titles</vt:lpstr>
      <vt:lpstr>'Phụ biểu 04'!Print_Titles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2024-10-15T08:10:18Z</cp:lastPrinted>
  <dcterms:created xsi:type="dcterms:W3CDTF">2023-04-03T03:44:55Z</dcterms:created>
  <dcterms:modified xsi:type="dcterms:W3CDTF">2024-10-15T08:11:13Z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